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2675" activeTab="0"/>
  </bookViews>
  <sheets>
    <sheet name="4-ОИП" sheetId="1" r:id="rId1"/>
  </sheets>
  <externalReferences>
    <externalReference r:id="rId4"/>
  </externalReferences>
  <definedNames>
    <definedName name="CodeRF">'[1]Субъекты_РФ'!$C$2:$E$82</definedName>
    <definedName name="NameRF">'[1]Субъекты_РФ'!$C$2:$C$82</definedName>
    <definedName name="_xlnm.Print_Titles" localSheetId="0">'4-ОИП'!$13:$16</definedName>
    <definedName name="Код">"R[1]C"</definedName>
    <definedName name="_xlnm.Print_Area" localSheetId="0">'4-ОИП'!$A$3:$N$33</definedName>
  </definedNames>
  <calcPr fullCalcOnLoad="1"/>
</workbook>
</file>

<file path=xl/sharedStrings.xml><?xml version="1.0" encoding="utf-8"?>
<sst xmlns="http://schemas.openxmlformats.org/spreadsheetml/2006/main" count="73" uniqueCount="65">
  <si>
    <t>080401</t>
  </si>
  <si>
    <t>лок.код</t>
  </si>
  <si>
    <t>11.12.2009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</si>
  <si>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государственной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</si>
  <si>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4-ОИП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</si>
  <si>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</si>
  <si>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Полугодовая</t>
  </si>
  <si>
    <r>
      <t>Кому представляются</t>
    </r>
    <r>
      <rPr>
        <sz val="10"/>
        <rFont val="Arial"/>
        <family val="2"/>
      </rPr>
      <t xml:space="preserve">: Федеральное агентство лесного хозяйства, 115184, г. Москва, ул. Пятницкая, д. 59/19  </t>
    </r>
  </si>
  <si>
    <t>(наименование органа государственной власти субъекта Российской Федерации)</t>
  </si>
  <si>
    <t>Сведения о выдаче разрешений на выполнение работ по геологическому изучению недр, о выдаче разрешений на использование земель или земельных участков, о заключении соглашений об установлении сервитутов на землях лесного фонда</t>
  </si>
  <si>
    <t xml:space="preserve">за </t>
  </si>
  <si>
    <t>январь -</t>
  </si>
  <si>
    <t>года</t>
  </si>
  <si>
    <t>(нарастающим итогом)</t>
  </si>
  <si>
    <t xml:space="preserve">                                                                          </t>
  </si>
  <si>
    <t>Заявитель</t>
  </si>
  <si>
    <t>Дата поступления заявления о выдаче разрешения</t>
  </si>
  <si>
    <t>Основание для использования лесного участка</t>
  </si>
  <si>
    <t>Площадь участка, га</t>
  </si>
  <si>
    <t>Место-нахождение участка (лесничество, участковое лесничество, квартал)</t>
  </si>
  <si>
    <t>Целевое 
назначение 
лесов</t>
  </si>
  <si>
    <t>Срок 
выпол-нения 
работ</t>
  </si>
  <si>
    <t>Реквизиты разрешения (соглашения об установлении сервитута)</t>
  </si>
  <si>
    <t>Причины отказа</t>
  </si>
  <si>
    <t>дата</t>
  </si>
  <si>
    <t>номер</t>
  </si>
  <si>
    <t>полное наименование</t>
  </si>
  <si>
    <t>ИНН</t>
  </si>
  <si>
    <t>наименование</t>
  </si>
  <si>
    <t>А</t>
  </si>
  <si>
    <t>B</t>
  </si>
  <si>
    <t>C</t>
  </si>
  <si>
    <t>Сведения о выдаче разрешений на выполнение работ по геологическому изучению недр на землях лесного фонда</t>
  </si>
  <si>
    <t xml:space="preserve">Сведения о заключении соглашений об установлении сервитутов на землях лесного фонда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</si>
  <si>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Земельный кодекс Российской Федерации от 25.10.2001 № 136-ФЗ (Собрание законодательства Российской Федерации, 2001, № 44, ст. 4147; 2014, № 26, ст. 3377).</t>
    </r>
  </si>
  <si>
    <t xml:space="preserve">Руководитель </t>
  </si>
  <si>
    <t>(Ф.И.О.)</t>
  </si>
  <si>
    <t>(подпись)</t>
  </si>
  <si>
    <t>Должностное лицо, 
ответственное за составление формы</t>
  </si>
  <si>
    <t>(должность)</t>
  </si>
  <si>
    <t>(дата составления документа)</t>
  </si>
  <si>
    <t>(номер контактного телефона
с указанием кода города)</t>
  </si>
  <si>
    <r>
      <t>Сведения о выдаче разрешений на использование земель или земельных участков, предусмотренных статьями 39.33-39.35 Земельного кодекса Российской Федерации</t>
    </r>
    <r>
      <rPr>
        <b/>
        <vertAlign val="superscript"/>
        <sz val="10"/>
        <color indexed="10"/>
        <rFont val="Arial"/>
        <family val="2"/>
      </rPr>
      <t>1</t>
    </r>
    <r>
      <rPr>
        <b/>
        <sz val="10"/>
        <rFont val="Arial"/>
        <family val="2"/>
      </rPr>
      <t xml:space="preserve"> на землях лесного фонда</t>
    </r>
  </si>
  <si>
    <t>Код стр.</t>
  </si>
  <si>
    <t>Утверждена
приказом Минприроды России
от 28.12.2015 г. № 565</t>
  </si>
  <si>
    <t>Код раздела</t>
  </si>
  <si>
    <t>Протокол контроля формы 4-ОИП</t>
  </si>
  <si>
    <t>гр.8&gt;=гр.1</t>
  </si>
  <si>
    <t>гр.9&gt;=гр.1</t>
  </si>
  <si>
    <t>гр.9, гр. 10, гр.11</t>
  </si>
  <si>
    <t>Липецкая обл. Управление ЛХ</t>
  </si>
  <si>
    <t>030</t>
  </si>
  <si>
    <t>Есипова Е.А.</t>
  </si>
  <si>
    <t>84742430007</t>
  </si>
  <si>
    <t>Задонское лесничество, Октябрьское участковое лесничество, квартал 35,выделы 4,5,7; квартал 42, выделы 2,3; квартал 8, выделы 12,13,14; квартал 9, выделы 7,11,12,15,17,19,20; квартал 10,выдел 1; квартал 11, выделы 11,12,13,19,25.</t>
  </si>
  <si>
    <t>защитные</t>
  </si>
  <si>
    <t>4</t>
  </si>
  <si>
    <t>договор аренды имущества</t>
  </si>
  <si>
    <t>01/1600-Д-17/16</t>
  </si>
  <si>
    <t>декабрь</t>
  </si>
  <si>
    <t>43</t>
  </si>
  <si>
    <t xml:space="preserve">Признано утратившим силу в соответствии с решением управления лесного хозяйства от 20.12.2016 № 43 </t>
  </si>
  <si>
    <t xml:space="preserve">специалист-эксперт </t>
  </si>
  <si>
    <t>16.01.2017г.</t>
  </si>
  <si>
    <t xml:space="preserve"> Соколов В.Н.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</si>
</sst>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mmm/yyyy"/>
    <numFmt numFmtId="166" formatCode="#,##0.0_ ;[Red]\-#,##0.0\ "/>
    <numFmt numFmtId="167" formatCode="#,##0_ ;[Red]\-#,##0\ "/>
    <numFmt numFmtId="168" formatCode="0_ ;[Red]\-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48"/>
      <name val="Arial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b/>
      <sz val="12"/>
      <color indexed="12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1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vertAlign val="superscript"/>
      <sz val="10"/>
      <color indexed="10"/>
      <name val="Arial"/>
      <family val="2"/>
    </font>
    <font>
      <b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9" fillId="0" borderId="0" xfId="52" applyNumberFormat="1" applyFont="1" applyFill="1" applyBorder="1" applyAlignment="1" applyProtection="1">
      <alignment wrapText="1"/>
      <protection/>
    </xf>
    <xf numFmtId="0" fontId="12" fillId="0" borderId="10" xfId="52" applyFont="1" applyFill="1" applyBorder="1" applyAlignment="1" applyProtection="1">
      <alignment horizontal="center"/>
      <protection locked="0"/>
    </xf>
    <xf numFmtId="0" fontId="13" fillId="0" borderId="10" xfId="52" applyNumberFormat="1" applyFont="1" applyFill="1" applyBorder="1" applyAlignment="1" applyProtection="1">
      <alignment horizontal="center" wrapText="1"/>
      <protection locked="0"/>
    </xf>
    <xf numFmtId="49" fontId="17" fillId="0" borderId="10" xfId="52" applyNumberFormat="1" applyFont="1" applyFill="1" applyBorder="1" applyAlignment="1" applyProtection="1">
      <alignment horizontal="center" wrapText="1"/>
      <protection locked="0"/>
    </xf>
    <xf numFmtId="0" fontId="14" fillId="0" borderId="0" xfId="52" applyFont="1" applyFill="1" applyBorder="1" applyAlignment="1" applyProtection="1">
      <alignment vertical="top" wrapText="1"/>
      <protection/>
    </xf>
    <xf numFmtId="49" fontId="18" fillId="0" borderId="11" xfId="52" applyNumberFormat="1" applyFont="1" applyFill="1" applyBorder="1" applyAlignment="1" applyProtection="1">
      <alignment horizontal="center"/>
      <protection/>
    </xf>
    <xf numFmtId="49" fontId="3" fillId="0" borderId="0" xfId="52" applyNumberFormat="1" applyFont="1" applyFill="1" applyAlignment="1" applyProtection="1">
      <alignment vertical="top"/>
      <protection/>
    </xf>
    <xf numFmtId="0" fontId="4" fillId="0" borderId="0" xfId="52" applyFont="1" applyFill="1" applyBorder="1" applyAlignment="1" applyProtection="1">
      <alignment horizontal="center" vertical="top"/>
      <protection/>
    </xf>
    <xf numFmtId="49" fontId="5" fillId="0" borderId="12" xfId="52" applyNumberFormat="1" applyFont="1" applyFill="1" applyBorder="1" applyAlignment="1" applyProtection="1">
      <alignment horizontal="center" vertical="top"/>
      <protection/>
    </xf>
    <xf numFmtId="49" fontId="5" fillId="0" borderId="0" xfId="52" applyNumberFormat="1" applyFont="1" applyFill="1" applyBorder="1" applyAlignment="1" applyProtection="1">
      <alignment horizontal="center" vertical="top"/>
      <protection/>
    </xf>
    <xf numFmtId="0" fontId="6" fillId="0" borderId="0" xfId="52" applyFont="1" applyFill="1" applyAlignment="1" applyProtection="1">
      <alignment horizontal="center" vertical="top"/>
      <protection/>
    </xf>
    <xf numFmtId="0" fontId="7" fillId="0" borderId="0" xfId="52" applyFont="1" applyFill="1" applyAlignment="1" applyProtection="1">
      <alignment horizontal="center"/>
      <protection/>
    </xf>
    <xf numFmtId="0" fontId="2" fillId="0" borderId="0" xfId="52" applyFill="1" applyProtection="1">
      <alignment/>
      <protection/>
    </xf>
    <xf numFmtId="0" fontId="2" fillId="0" borderId="0" xfId="52" applyFont="1" applyFill="1" applyProtection="1">
      <alignment/>
      <protection/>
    </xf>
    <xf numFmtId="0" fontId="2" fillId="0" borderId="0" xfId="52" applyFill="1" applyBorder="1" applyAlignment="1" applyProtection="1">
      <alignment horizontal="center" vertical="top" wrapText="1"/>
      <protection/>
    </xf>
    <xf numFmtId="0" fontId="2" fillId="0" borderId="0" xfId="52" applyFill="1" applyAlignment="1" applyProtection="1">
      <alignment horizontal="center" vertical="top" wrapText="1"/>
      <protection/>
    </xf>
    <xf numFmtId="0" fontId="2" fillId="0" borderId="0" xfId="52" applyFill="1" applyAlignment="1" applyProtection="1">
      <alignment horizontal="center" vertical="top"/>
      <protection/>
    </xf>
    <xf numFmtId="0" fontId="2" fillId="0" borderId="0" xfId="52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0" fontId="2" fillId="0" borderId="0" xfId="52" applyFont="1" applyFill="1" applyBorder="1" applyAlignment="1" applyProtection="1">
      <alignment vertical="center" wrapText="1"/>
      <protection/>
    </xf>
    <xf numFmtId="0" fontId="2" fillId="0" borderId="0" xfId="52" applyFont="1" applyFill="1" applyBorder="1" applyAlignment="1" applyProtection="1">
      <alignment horizontal="center" vertical="center"/>
      <protection/>
    </xf>
    <xf numFmtId="0" fontId="2" fillId="0" borderId="0" xfId="52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/>
    </xf>
    <xf numFmtId="0" fontId="18" fillId="0" borderId="0" xfId="52" applyFont="1" applyFill="1" applyProtection="1">
      <alignment/>
      <protection/>
    </xf>
    <xf numFmtId="0" fontId="18" fillId="0" borderId="0" xfId="52" applyFont="1" applyFill="1" applyBorder="1" applyProtection="1">
      <alignment/>
      <protection/>
    </xf>
    <xf numFmtId="0" fontId="18" fillId="0" borderId="0" xfId="52" applyFont="1" applyFill="1" applyAlignment="1" applyProtection="1">
      <alignment horizontal="center" vertical="top"/>
      <protection/>
    </xf>
    <xf numFmtId="0" fontId="60" fillId="0" borderId="0" xfId="0" applyFont="1" applyFill="1" applyAlignment="1" applyProtection="1">
      <alignment/>
      <protection/>
    </xf>
    <xf numFmtId="0" fontId="11" fillId="0" borderId="0" xfId="52" applyFont="1" applyFill="1" applyBorder="1" applyAlignment="1" applyProtection="1">
      <alignment wrapText="1"/>
      <protection/>
    </xf>
    <xf numFmtId="0" fontId="11" fillId="0" borderId="0" xfId="52" applyFont="1" applyFill="1" applyBorder="1" applyAlignment="1" applyProtection="1">
      <alignment horizontal="right" wrapText="1"/>
      <protection/>
    </xf>
    <xf numFmtId="49" fontId="11" fillId="0" borderId="0" xfId="52" applyNumberFormat="1" applyFont="1" applyFill="1" applyBorder="1" applyAlignment="1" applyProtection="1">
      <alignment horizontal="center" wrapText="1"/>
      <protection/>
    </xf>
    <xf numFmtId="0" fontId="12" fillId="0" borderId="0" xfId="52" applyFont="1" applyFill="1" applyAlignment="1" applyProtection="1">
      <alignment horizontal="right"/>
      <protection/>
    </xf>
    <xf numFmtId="0" fontId="13" fillId="0" borderId="0" xfId="52" applyFont="1" applyFill="1" applyBorder="1" applyAlignment="1" applyProtection="1">
      <alignment horizontal="left" wrapText="1"/>
      <protection/>
    </xf>
    <xf numFmtId="0" fontId="21" fillId="0" borderId="0" xfId="52" applyFont="1" applyFill="1" applyBorder="1" applyAlignment="1" applyProtection="1">
      <alignment horizontal="right" vertical="top" wrapText="1"/>
      <protection/>
    </xf>
    <xf numFmtId="49" fontId="21" fillId="0" borderId="0" xfId="52" applyNumberFormat="1" applyFont="1" applyFill="1" applyBorder="1" applyAlignment="1" applyProtection="1">
      <alignment horizontal="center" vertical="top" wrapText="1"/>
      <protection/>
    </xf>
    <xf numFmtId="0" fontId="14" fillId="0" borderId="0" xfId="52" applyFont="1" applyFill="1" applyBorder="1" applyAlignment="1" applyProtection="1">
      <alignment horizontal="center" vertical="top" wrapText="1"/>
      <protection/>
    </xf>
    <xf numFmtId="0" fontId="18" fillId="0" borderId="0" xfId="52" applyFont="1" applyFill="1" applyAlignment="1" applyProtection="1">
      <alignment vertical="top"/>
      <protection/>
    </xf>
    <xf numFmtId="49" fontId="14" fillId="0" borderId="0" xfId="52" applyNumberFormat="1" applyFont="1" applyFill="1" applyBorder="1" applyAlignment="1" applyProtection="1">
      <alignment vertical="top" wrapText="1"/>
      <protection/>
    </xf>
    <xf numFmtId="0" fontId="14" fillId="0" borderId="10" xfId="52" applyFont="1" applyFill="1" applyBorder="1" applyAlignment="1" applyProtection="1">
      <alignment vertical="top" wrapText="1"/>
      <protection/>
    </xf>
    <xf numFmtId="0" fontId="10" fillId="0" borderId="0" xfId="52" applyFont="1" applyFill="1" applyBorder="1" applyAlignment="1" applyProtection="1">
      <alignment horizontal="center" wrapText="1"/>
      <protection/>
    </xf>
    <xf numFmtId="0" fontId="15" fillId="0" borderId="0" xfId="52" applyFont="1" applyFill="1" applyAlignment="1" applyProtection="1">
      <alignment horizontal="left" vertical="center" wrapText="1"/>
      <protection/>
    </xf>
    <xf numFmtId="0" fontId="19" fillId="33" borderId="12" xfId="52" applyFont="1" applyFill="1" applyBorder="1" applyAlignment="1" applyProtection="1">
      <alignment horizontal="center" vertical="center" wrapText="1"/>
      <protection/>
    </xf>
    <xf numFmtId="0" fontId="19" fillId="33" borderId="13" xfId="52" applyFont="1" applyFill="1" applyBorder="1" applyAlignment="1" applyProtection="1">
      <alignment horizontal="center" vertical="center" wrapText="1"/>
      <protection/>
    </xf>
    <xf numFmtId="49" fontId="8" fillId="0" borderId="0" xfId="52" applyNumberFormat="1" applyFont="1" applyFill="1" applyAlignment="1" applyProtection="1">
      <alignment horizontal="center" vertical="center"/>
      <protection/>
    </xf>
    <xf numFmtId="0" fontId="2" fillId="0" borderId="0" xfId="52" applyFill="1" applyAlignment="1" applyProtection="1">
      <alignment horizontal="left"/>
      <protection/>
    </xf>
    <xf numFmtId="0" fontId="18" fillId="0" borderId="0" xfId="52" applyFont="1" applyFill="1" applyBorder="1" applyAlignment="1" applyProtection="1">
      <alignment vertical="top"/>
      <protection/>
    </xf>
    <xf numFmtId="0" fontId="18" fillId="0" borderId="11" xfId="52" applyFont="1" applyFill="1" applyBorder="1" applyAlignment="1" applyProtection="1">
      <alignment horizontal="center" vertical="top"/>
      <protection/>
    </xf>
    <xf numFmtId="0" fontId="18" fillId="0" borderId="0" xfId="52" applyFont="1" applyFill="1" applyBorder="1" applyAlignment="1" applyProtection="1">
      <alignment horizontal="center" vertical="top"/>
      <protection/>
    </xf>
    <xf numFmtId="49" fontId="17" fillId="0" borderId="0" xfId="52" applyNumberFormat="1" applyFont="1" applyFill="1" applyBorder="1" applyAlignment="1" applyProtection="1">
      <alignment/>
      <protection/>
    </xf>
    <xf numFmtId="0" fontId="2" fillId="0" borderId="0" xfId="52" applyFill="1" applyBorder="1" applyAlignment="1" applyProtection="1">
      <alignment/>
      <protection/>
    </xf>
    <xf numFmtId="0" fontId="18" fillId="0" borderId="0" xfId="52" applyFont="1" applyFill="1" applyBorder="1" applyAlignment="1" applyProtection="1">
      <alignment vertical="top" wrapText="1"/>
      <protection/>
    </xf>
    <xf numFmtId="0" fontId="20" fillId="33" borderId="12" xfId="52" applyFont="1" applyFill="1" applyBorder="1" applyAlignment="1" applyProtection="1">
      <alignment horizontal="center" vertical="center" wrapText="1"/>
      <protection/>
    </xf>
    <xf numFmtId="0" fontId="23" fillId="33" borderId="12" xfId="52" applyFont="1" applyFill="1" applyBorder="1" applyAlignment="1" applyProtection="1">
      <alignment horizontal="center" vertical="center" wrapText="1"/>
      <protection/>
    </xf>
    <xf numFmtId="49" fontId="23" fillId="33" borderId="12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Border="1" applyAlignment="1" applyProtection="1">
      <alignment horizontal="center"/>
      <protection/>
    </xf>
    <xf numFmtId="49" fontId="2" fillId="0" borderId="12" xfId="52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52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52" applyNumberFormat="1" applyFont="1" applyFill="1" applyBorder="1" applyAlignment="1" applyProtection="1">
      <alignment horizontal="center" vertical="center" wrapText="1"/>
      <protection/>
    </xf>
    <xf numFmtId="0" fontId="2" fillId="0" borderId="12" xfId="52" applyNumberFormat="1" applyFont="1" applyFill="1" applyBorder="1" applyAlignment="1" applyProtection="1">
      <alignment horizontal="left" vertical="center" wrapText="1"/>
      <protection locked="0"/>
    </xf>
    <xf numFmtId="167" fontId="8" fillId="0" borderId="12" xfId="52" applyNumberFormat="1" applyFont="1" applyFill="1" applyBorder="1" applyAlignment="1" applyProtection="1">
      <alignment horizontal="center" vertical="center"/>
      <protection/>
    </xf>
    <xf numFmtId="167" fontId="8" fillId="34" borderId="12" xfId="52" applyNumberFormat="1" applyFont="1" applyFill="1" applyBorder="1" applyAlignment="1" applyProtection="1">
      <alignment horizontal="center" vertical="center"/>
      <protection/>
    </xf>
    <xf numFmtId="0" fontId="8" fillId="33" borderId="12" xfId="52" applyFont="1" applyFill="1" applyBorder="1" applyAlignment="1">
      <alignment horizontal="center"/>
      <protection/>
    </xf>
    <xf numFmtId="14" fontId="2" fillId="0" borderId="12" xfId="52" applyNumberFormat="1" applyFont="1" applyFill="1" applyBorder="1" applyAlignment="1" applyProtection="1">
      <alignment horizontal="center" vertical="center" wrapText="1"/>
      <protection locked="0"/>
    </xf>
    <xf numFmtId="166" fontId="2" fillId="0" borderId="12" xfId="52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52" applyFill="1" applyBorder="1" applyAlignment="1" applyProtection="1">
      <alignment vertical="center" wrapText="1"/>
      <protection locked="0"/>
    </xf>
    <xf numFmtId="0" fontId="61" fillId="0" borderId="0" xfId="52" applyFont="1" applyFill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2" fillId="0" borderId="0" xfId="52" applyFill="1" applyAlignment="1" applyProtection="1">
      <alignment vertical="center"/>
      <protection/>
    </xf>
    <xf numFmtId="0" fontId="62" fillId="0" borderId="12" xfId="52" applyNumberFormat="1" applyFont="1" applyFill="1" applyBorder="1" applyAlignment="1">
      <alignment horizontal="left" vertical="center" wrapText="1"/>
      <protection/>
    </xf>
    <xf numFmtId="0" fontId="20" fillId="33" borderId="13" xfId="52" applyFont="1" applyFill="1" applyBorder="1" applyAlignment="1" applyProtection="1">
      <alignment horizontal="center" vertical="center" wrapText="1"/>
      <protection/>
    </xf>
    <xf numFmtId="0" fontId="20" fillId="33" borderId="14" xfId="52" applyFont="1" applyFill="1" applyBorder="1" applyAlignment="1" applyProtection="1">
      <alignment horizontal="center" vertical="center" wrapText="1"/>
      <protection/>
    </xf>
    <xf numFmtId="0" fontId="20" fillId="33" borderId="15" xfId="52" applyFont="1" applyFill="1" applyBorder="1" applyAlignment="1" applyProtection="1">
      <alignment horizontal="center" vertical="center" wrapText="1"/>
      <protection/>
    </xf>
    <xf numFmtId="0" fontId="63" fillId="33" borderId="12" xfId="52" applyFont="1" applyFill="1" applyBorder="1" applyAlignment="1" applyProtection="1">
      <alignment horizontal="center" vertical="center" wrapText="1"/>
      <protection/>
    </xf>
    <xf numFmtId="167" fontId="8" fillId="35" borderId="12" xfId="52" applyNumberFormat="1" applyFont="1" applyFill="1" applyBorder="1" applyAlignment="1">
      <alignment vertical="center"/>
      <protection/>
    </xf>
    <xf numFmtId="0" fontId="19" fillId="34" borderId="12" xfId="52" applyFont="1" applyFill="1" applyBorder="1" applyAlignment="1" applyProtection="1">
      <alignment horizontal="center" vertical="center" wrapText="1"/>
      <protection/>
    </xf>
    <xf numFmtId="49" fontId="23" fillId="33" borderId="12" xfId="52" applyNumberFormat="1" applyFont="1" applyFill="1" applyBorder="1" applyAlignment="1" applyProtection="1">
      <alignment horizontal="center" vertical="center" wrapText="1"/>
      <protection/>
    </xf>
    <xf numFmtId="0" fontId="18" fillId="0" borderId="11" xfId="52" applyFont="1" applyFill="1" applyBorder="1" applyAlignment="1" applyProtection="1">
      <alignment horizontal="center" vertical="top"/>
      <protection/>
    </xf>
    <xf numFmtId="49" fontId="17" fillId="0" borderId="10" xfId="52" applyNumberFormat="1" applyFont="1" applyFill="1" applyBorder="1" applyAlignment="1" applyProtection="1">
      <alignment horizontal="center" wrapText="1"/>
      <protection locked="0"/>
    </xf>
    <xf numFmtId="0" fontId="18" fillId="0" borderId="0" xfId="52" applyFont="1" applyFill="1" applyBorder="1" applyAlignment="1" applyProtection="1">
      <alignment horizontal="center" vertical="top" wrapText="1"/>
      <protection/>
    </xf>
    <xf numFmtId="0" fontId="20" fillId="0" borderId="0" xfId="52" applyFont="1" applyFill="1" applyBorder="1" applyAlignment="1" applyProtection="1">
      <alignment horizontal="left" vertical="center" wrapText="1"/>
      <protection/>
    </xf>
    <xf numFmtId="49" fontId="2" fillId="0" borderId="10" xfId="52" applyNumberFormat="1" applyFill="1" applyBorder="1" applyAlignment="1" applyProtection="1">
      <alignment horizontal="center" wrapText="1"/>
      <protection locked="0"/>
    </xf>
    <xf numFmtId="0" fontId="2" fillId="0" borderId="0" xfId="52" applyFill="1" applyAlignment="1" applyProtection="1">
      <alignment horizontal="left"/>
      <protection/>
    </xf>
    <xf numFmtId="49" fontId="20" fillId="0" borderId="0" xfId="52" applyNumberFormat="1" applyFont="1" applyFill="1" applyAlignment="1" applyProtection="1">
      <alignment horizontal="left"/>
      <protection/>
    </xf>
    <xf numFmtId="0" fontId="20" fillId="33" borderId="12" xfId="52" applyFont="1" applyFill="1" applyBorder="1" applyAlignment="1" applyProtection="1">
      <alignment horizontal="center" vertical="center" wrapText="1"/>
      <protection/>
    </xf>
    <xf numFmtId="49" fontId="23" fillId="33" borderId="13" xfId="52" applyNumberFormat="1" applyFont="1" applyFill="1" applyBorder="1" applyAlignment="1" applyProtection="1">
      <alignment horizontal="center" vertical="center" wrapText="1"/>
      <protection/>
    </xf>
    <xf numFmtId="49" fontId="23" fillId="33" borderId="15" xfId="52" applyNumberFormat="1" applyFont="1" applyFill="1" applyBorder="1" applyAlignment="1" applyProtection="1">
      <alignment horizontal="center" vertical="center" wrapText="1"/>
      <protection/>
    </xf>
    <xf numFmtId="0" fontId="14" fillId="0" borderId="11" xfId="52" applyFont="1" applyFill="1" applyBorder="1" applyAlignment="1" applyProtection="1">
      <alignment horizontal="center" vertical="top" wrapText="1"/>
      <protection/>
    </xf>
    <xf numFmtId="0" fontId="11" fillId="0" borderId="0" xfId="52" applyFont="1" applyFill="1" applyBorder="1" applyAlignment="1" applyProtection="1">
      <alignment horizontal="center" vertical="center" wrapText="1"/>
      <protection/>
    </xf>
    <xf numFmtId="0" fontId="18" fillId="0" borderId="0" xfId="52" applyFont="1" applyFill="1" applyAlignment="1" applyProtection="1">
      <alignment horizontal="center" vertical="top"/>
      <protection/>
    </xf>
    <xf numFmtId="0" fontId="23" fillId="33" borderId="12" xfId="52" applyFont="1" applyFill="1" applyBorder="1" applyAlignment="1" applyProtection="1">
      <alignment horizontal="center" vertical="center" wrapText="1"/>
      <protection/>
    </xf>
    <xf numFmtId="0" fontId="23" fillId="33" borderId="13" xfId="52" applyFont="1" applyFill="1" applyBorder="1" applyAlignment="1" applyProtection="1">
      <alignment horizontal="center" vertical="center" wrapText="1"/>
      <protection/>
    </xf>
    <xf numFmtId="0" fontId="23" fillId="33" borderId="14" xfId="52" applyFont="1" applyFill="1" applyBorder="1" applyAlignment="1" applyProtection="1">
      <alignment horizontal="center" vertical="center" wrapText="1"/>
      <protection/>
    </xf>
    <xf numFmtId="0" fontId="23" fillId="33" borderId="15" xfId="52" applyFont="1" applyFill="1" applyBorder="1" applyAlignment="1" applyProtection="1">
      <alignment horizontal="center" vertical="center" wrapText="1"/>
      <protection/>
    </xf>
    <xf numFmtId="49" fontId="23" fillId="33" borderId="14" xfId="52" applyNumberFormat="1" applyFont="1" applyFill="1" applyBorder="1" applyAlignment="1" applyProtection="1">
      <alignment horizontal="center" vertical="center" wrapText="1"/>
      <protection/>
    </xf>
    <xf numFmtId="0" fontId="9" fillId="0" borderId="10" xfId="52" applyNumberFormat="1" applyFont="1" applyFill="1" applyBorder="1" applyAlignment="1" applyProtection="1">
      <alignment horizontal="center" wrapText="1"/>
      <protection/>
    </xf>
    <xf numFmtId="0" fontId="8" fillId="33" borderId="16" xfId="52" applyFont="1" applyFill="1" applyBorder="1" applyAlignment="1" applyProtection="1">
      <alignment horizontal="center" vertical="center" wrapText="1"/>
      <protection/>
    </xf>
    <xf numFmtId="0" fontId="8" fillId="33" borderId="17" xfId="52" applyFont="1" applyFill="1" applyBorder="1" applyAlignment="1" applyProtection="1">
      <alignment horizontal="center" vertical="center" wrapText="1"/>
      <protection/>
    </xf>
    <xf numFmtId="0" fontId="2" fillId="33" borderId="12" xfId="52" applyFont="1" applyFill="1" applyBorder="1" applyAlignment="1" applyProtection="1">
      <alignment horizontal="center" vertical="center"/>
      <protection/>
    </xf>
    <xf numFmtId="0" fontId="2" fillId="33" borderId="18" xfId="52" applyFont="1" applyFill="1" applyBorder="1" applyAlignment="1" applyProtection="1">
      <alignment horizontal="center" vertical="center"/>
      <protection/>
    </xf>
    <xf numFmtId="0" fontId="2" fillId="33" borderId="19" xfId="52" applyFont="1" applyFill="1" applyBorder="1" applyAlignment="1" applyProtection="1">
      <alignment horizontal="center" vertical="center" wrapText="1"/>
      <protection/>
    </xf>
    <xf numFmtId="0" fontId="2" fillId="33" borderId="20" xfId="52" applyFont="1" applyFill="1" applyBorder="1" applyAlignment="1" applyProtection="1">
      <alignment horizontal="center" vertical="center" wrapText="1"/>
      <protection/>
    </xf>
    <xf numFmtId="0" fontId="2" fillId="33" borderId="21" xfId="52" applyFont="1" applyFill="1" applyBorder="1" applyAlignment="1" applyProtection="1">
      <alignment horizontal="left" vertical="center" wrapText="1"/>
      <protection/>
    </xf>
    <xf numFmtId="0" fontId="2" fillId="33" borderId="16" xfId="52" applyFont="1" applyFill="1" applyBorder="1" applyAlignment="1" applyProtection="1">
      <alignment horizontal="left" vertical="center" wrapText="1"/>
      <protection/>
    </xf>
    <xf numFmtId="0" fontId="2" fillId="33" borderId="22" xfId="52" applyFont="1" applyFill="1" applyBorder="1" applyAlignment="1" applyProtection="1">
      <alignment horizontal="left" vertical="center"/>
      <protection/>
    </xf>
    <xf numFmtId="0" fontId="2" fillId="33" borderId="12" xfId="52" applyFont="1" applyFill="1" applyBorder="1" applyAlignment="1" applyProtection="1">
      <alignment horizontal="left" vertical="center"/>
      <protection/>
    </xf>
    <xf numFmtId="0" fontId="8" fillId="33" borderId="23" xfId="52" applyFont="1" applyFill="1" applyBorder="1" applyAlignment="1" applyProtection="1">
      <alignment horizontal="left" vertical="center" wrapText="1"/>
      <protection/>
    </xf>
    <xf numFmtId="0" fontId="8" fillId="33" borderId="19" xfId="52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495300</xdr:colOff>
      <xdr:row>7</xdr:row>
      <xdr:rowOff>0</xdr:rowOff>
    </xdr:from>
    <xdr:to>
      <xdr:col>14</xdr:col>
      <xdr:colOff>9525</xdr:colOff>
      <xdr:row>8</xdr:row>
      <xdr:rowOff>295275</xdr:rowOff>
    </xdr:to>
    <xdr:pic>
      <xdr:nvPicPr>
        <xdr:cNvPr id="1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9650" y="1562100"/>
          <a:ext cx="1038225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476250</xdr:colOff>
      <xdr:row>8</xdr:row>
      <xdr:rowOff>438150</xdr:rowOff>
    </xdr:from>
    <xdr:to>
      <xdr:col>0</xdr:col>
      <xdr:colOff>1514475</xdr:colOff>
      <xdr:row>9</xdr:row>
      <xdr:rowOff>171450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215265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476250</xdr:colOff>
      <xdr:row>7</xdr:row>
      <xdr:rowOff>9525</xdr:rowOff>
    </xdr:from>
    <xdr:to>
      <xdr:col>0</xdr:col>
      <xdr:colOff>1514475</xdr:colOff>
      <xdr:row>8</xdr:row>
      <xdr:rowOff>304800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1571625"/>
          <a:ext cx="1038225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33"/>
  <sheetViews>
    <sheetView showZeros="0" tabSelected="1" zoomScaleSheetLayoutView="100" zoomScalePageLayoutView="0" workbookViewId="0" topLeftCell="A11">
      <selection activeCell="A20" sqref="A20:B21"/>
    </sheetView>
  </sheetViews>
  <sheetFormatPr defaultColWidth="9.140625" defaultRowHeight="15"/>
  <cols>
    <col min="1" max="1" width="24.8515625" style="13" customWidth="1"/>
    <col min="2" max="2" width="13.00390625" style="13" customWidth="1"/>
    <col min="3" max="3" width="5.28125" style="13" customWidth="1"/>
    <col min="4" max="4" width="11.7109375" style="13" customWidth="1"/>
    <col min="5" max="5" width="19.00390625" style="13" customWidth="1"/>
    <col min="6" max="6" width="10.7109375" style="13" customWidth="1"/>
    <col min="7" max="7" width="14.00390625" style="13" customWidth="1"/>
    <col min="8" max="8" width="12.140625" style="13" customWidth="1"/>
    <col min="9" max="9" width="15.7109375" style="13" customWidth="1"/>
    <col min="10" max="10" width="17.7109375" style="13" customWidth="1"/>
    <col min="11" max="12" width="10.7109375" style="13" customWidth="1"/>
    <col min="13" max="13" width="13.57421875" style="13" customWidth="1"/>
    <col min="14" max="14" width="22.8515625" style="13" customWidth="1"/>
    <col min="15" max="15" width="3.140625" style="13" customWidth="1"/>
    <col min="16" max="16" width="8.57421875" style="13" customWidth="1"/>
    <col min="17" max="17" width="3.57421875" style="13" customWidth="1"/>
    <col min="18" max="18" width="35.7109375" style="13" customWidth="1"/>
    <col min="19" max="19" width="33.57421875" style="13" customWidth="1"/>
    <col min="20" max="20" width="43.28125" style="13" customWidth="1"/>
    <col min="21" max="16384" width="9.140625" style="13" customWidth="1"/>
  </cols>
  <sheetData>
    <row r="1" spans="1:18" ht="12.75">
      <c r="A1" s="7" t="s">
        <v>0</v>
      </c>
      <c r="B1" s="8" t="s">
        <v>1</v>
      </c>
      <c r="C1" s="9" t="s">
        <v>51</v>
      </c>
      <c r="D1" s="10"/>
      <c r="E1" s="11" t="s">
        <v>2</v>
      </c>
      <c r="F1" s="12"/>
      <c r="O1" s="65">
        <f>ROW(A24)</f>
        <v>24</v>
      </c>
      <c r="Q1" s="54"/>
      <c r="R1" s="19"/>
    </row>
    <row r="2" spans="3:22" s="14" customFormat="1" ht="8.25" customHeight="1" thickBot="1">
      <c r="C2" s="15"/>
      <c r="D2" s="16"/>
      <c r="E2" s="17"/>
      <c r="F2" s="17"/>
      <c r="G2" s="17"/>
      <c r="H2" s="17"/>
      <c r="I2" s="17"/>
      <c r="J2" s="17"/>
      <c r="K2" s="17"/>
      <c r="L2" s="17"/>
      <c r="M2" s="17"/>
      <c r="N2" s="18"/>
      <c r="O2" s="19"/>
      <c r="P2" s="19"/>
      <c r="T2" s="19"/>
      <c r="U2" s="13"/>
      <c r="V2" s="13"/>
    </row>
    <row r="3" spans="1:22" s="14" customFormat="1" ht="1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95" t="s">
        <v>4</v>
      </c>
      <c r="N3" s="96"/>
      <c r="O3" s="20"/>
      <c r="P3" s="19"/>
      <c r="T3" s="19"/>
      <c r="U3" s="13"/>
      <c r="V3" s="13"/>
    </row>
    <row r="4" spans="1:22" s="14" customFormat="1" ht="15" customHeight="1">
      <c r="A4" s="103" t="s">
        <v>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97" t="s">
        <v>6</v>
      </c>
      <c r="N4" s="98"/>
      <c r="O4" s="21"/>
      <c r="P4" s="21"/>
      <c r="T4" s="19"/>
      <c r="U4" s="13"/>
      <c r="V4" s="13"/>
    </row>
    <row r="5" spans="1:16" ht="41.25" customHeight="1" thickBot="1">
      <c r="A5" s="105" t="s">
        <v>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99" t="s">
        <v>44</v>
      </c>
      <c r="N5" s="100"/>
      <c r="O5" s="22"/>
      <c r="P5" s="18"/>
    </row>
    <row r="6" spans="1:16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17"/>
      <c r="M6" s="17"/>
      <c r="N6" s="23"/>
      <c r="O6" s="23"/>
      <c r="P6" s="23"/>
    </row>
    <row r="7" spans="1:16" ht="15.75">
      <c r="A7" s="14"/>
      <c r="B7" s="1"/>
      <c r="C7" s="1"/>
      <c r="D7" s="94" t="s">
        <v>50</v>
      </c>
      <c r="E7" s="94"/>
      <c r="F7" s="94"/>
      <c r="G7" s="94"/>
      <c r="H7" s="94"/>
      <c r="I7" s="94"/>
      <c r="J7" s="94"/>
      <c r="K7" s="94"/>
      <c r="L7" s="17"/>
      <c r="M7" s="17"/>
      <c r="N7" s="23"/>
      <c r="O7" s="1"/>
      <c r="P7" s="1"/>
    </row>
    <row r="8" spans="2:16" s="24" customFormat="1" ht="12">
      <c r="B8" s="25"/>
      <c r="C8" s="25"/>
      <c r="D8" s="86" t="s">
        <v>8</v>
      </c>
      <c r="E8" s="86"/>
      <c r="F8" s="86"/>
      <c r="G8" s="86"/>
      <c r="H8" s="86"/>
      <c r="I8" s="86"/>
      <c r="J8" s="86"/>
      <c r="K8" s="86"/>
      <c r="L8" s="26"/>
      <c r="M8" s="26"/>
      <c r="N8" s="27"/>
      <c r="O8" s="5"/>
      <c r="P8" s="5"/>
    </row>
    <row r="9" spans="4:16" s="14" customFormat="1" ht="55.5" customHeight="1">
      <c r="D9" s="87" t="s">
        <v>9</v>
      </c>
      <c r="E9" s="87"/>
      <c r="F9" s="87"/>
      <c r="G9" s="87"/>
      <c r="H9" s="87"/>
      <c r="I9" s="87"/>
      <c r="J9" s="87"/>
      <c r="K9" s="87"/>
      <c r="L9" s="28"/>
      <c r="M9" s="28"/>
      <c r="N9" s="28"/>
      <c r="O9" s="28"/>
      <c r="P9" s="28"/>
    </row>
    <row r="10" spans="1:13" ht="15.75">
      <c r="A10" s="29"/>
      <c r="B10" s="30"/>
      <c r="E10" s="31" t="s">
        <v>10</v>
      </c>
      <c r="F10" s="31" t="s">
        <v>11</v>
      </c>
      <c r="G10" s="2" t="s">
        <v>59</v>
      </c>
      <c r="H10" s="3">
        <v>2016</v>
      </c>
      <c r="I10" s="32" t="s">
        <v>12</v>
      </c>
      <c r="J10" s="32"/>
      <c r="K10" s="32"/>
      <c r="L10" s="32"/>
      <c r="M10" s="32"/>
    </row>
    <row r="11" spans="1:15" s="36" customFormat="1" ht="11.25">
      <c r="A11" s="33"/>
      <c r="B11" s="34"/>
      <c r="C11" s="35"/>
      <c r="D11" s="35"/>
      <c r="F11" s="88" t="s">
        <v>13</v>
      </c>
      <c r="G11" s="88"/>
      <c r="H11" s="88"/>
      <c r="I11" s="88"/>
      <c r="J11" s="26"/>
      <c r="K11" s="26"/>
      <c r="L11" s="26"/>
      <c r="M11" s="26"/>
      <c r="N11" s="37"/>
      <c r="O11" s="35"/>
    </row>
    <row r="12" spans="1:20" ht="9.75" customHeight="1">
      <c r="A12" s="38" t="s">
        <v>14</v>
      </c>
      <c r="B12" s="38"/>
      <c r="C12" s="35"/>
      <c r="D12" s="35"/>
      <c r="E12" s="35"/>
      <c r="F12" s="35"/>
      <c r="G12" s="39"/>
      <c r="O12" s="23"/>
      <c r="P12" s="23"/>
      <c r="R12" s="40"/>
      <c r="S12" s="40"/>
      <c r="T12" s="40"/>
    </row>
    <row r="13" spans="1:20" ht="41.25" customHeight="1">
      <c r="A13" s="89" t="s">
        <v>15</v>
      </c>
      <c r="B13" s="89"/>
      <c r="C13" s="89" t="s">
        <v>43</v>
      </c>
      <c r="D13" s="90" t="s">
        <v>16</v>
      </c>
      <c r="E13" s="75" t="s">
        <v>17</v>
      </c>
      <c r="F13" s="75"/>
      <c r="G13" s="75"/>
      <c r="H13" s="75" t="s">
        <v>18</v>
      </c>
      <c r="I13" s="84" t="s">
        <v>19</v>
      </c>
      <c r="J13" s="75" t="s">
        <v>20</v>
      </c>
      <c r="K13" s="75" t="s">
        <v>21</v>
      </c>
      <c r="L13" s="75" t="s">
        <v>22</v>
      </c>
      <c r="M13" s="75"/>
      <c r="N13" s="83" t="s">
        <v>23</v>
      </c>
      <c r="P13" s="69" t="s">
        <v>45</v>
      </c>
      <c r="R13" s="72" t="s">
        <v>46</v>
      </c>
      <c r="S13" s="72"/>
      <c r="T13" s="72"/>
    </row>
    <row r="14" spans="1:20" ht="24.75" customHeight="1">
      <c r="A14" s="89"/>
      <c r="B14" s="89"/>
      <c r="C14" s="89"/>
      <c r="D14" s="91"/>
      <c r="E14" s="75"/>
      <c r="F14" s="75"/>
      <c r="G14" s="75"/>
      <c r="H14" s="75"/>
      <c r="I14" s="93"/>
      <c r="J14" s="75"/>
      <c r="K14" s="75"/>
      <c r="L14" s="84" t="s">
        <v>24</v>
      </c>
      <c r="M14" s="69" t="s">
        <v>25</v>
      </c>
      <c r="N14" s="83"/>
      <c r="P14" s="70"/>
      <c r="R14" s="72"/>
      <c r="S14" s="72"/>
      <c r="T14" s="72"/>
    </row>
    <row r="15" spans="1:20" ht="24.75" customHeight="1">
      <c r="A15" s="51" t="s">
        <v>26</v>
      </c>
      <c r="B15" s="51" t="s">
        <v>27</v>
      </c>
      <c r="C15" s="89"/>
      <c r="D15" s="92"/>
      <c r="E15" s="52" t="s">
        <v>28</v>
      </c>
      <c r="F15" s="52" t="s">
        <v>24</v>
      </c>
      <c r="G15" s="53" t="s">
        <v>25</v>
      </c>
      <c r="H15" s="75"/>
      <c r="I15" s="85"/>
      <c r="J15" s="75"/>
      <c r="K15" s="75"/>
      <c r="L15" s="85"/>
      <c r="M15" s="71"/>
      <c r="N15" s="83"/>
      <c r="P15" s="70"/>
      <c r="R15" s="72"/>
      <c r="S15" s="72"/>
      <c r="T15" s="72"/>
    </row>
    <row r="16" spans="1:20" s="14" customFormat="1" ht="12.75">
      <c r="A16" s="41" t="s">
        <v>29</v>
      </c>
      <c r="B16" s="41" t="s">
        <v>30</v>
      </c>
      <c r="C16" s="41" t="s">
        <v>31</v>
      </c>
      <c r="D16" s="41">
        <v>1</v>
      </c>
      <c r="E16" s="41">
        <v>2</v>
      </c>
      <c r="F16" s="41">
        <v>3</v>
      </c>
      <c r="G16" s="41">
        <v>4</v>
      </c>
      <c r="H16" s="41">
        <v>5</v>
      </c>
      <c r="I16" s="41">
        <v>6</v>
      </c>
      <c r="J16" s="41">
        <v>7</v>
      </c>
      <c r="K16" s="41">
        <v>8</v>
      </c>
      <c r="L16" s="41">
        <v>9</v>
      </c>
      <c r="M16" s="41">
        <v>10</v>
      </c>
      <c r="N16" s="42">
        <v>11</v>
      </c>
      <c r="P16" s="71"/>
      <c r="R16" s="61" t="s">
        <v>47</v>
      </c>
      <c r="S16" s="61" t="s">
        <v>48</v>
      </c>
      <c r="T16" s="61" t="s">
        <v>49</v>
      </c>
    </row>
    <row r="17" spans="1:20" s="14" customFormat="1" ht="12.75">
      <c r="A17" s="74" t="s">
        <v>32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43"/>
      <c r="P17" s="60">
        <v>10</v>
      </c>
      <c r="Q17" s="66"/>
      <c r="R17" s="73">
        <f>IF(K15&gt;=L15,0,K15-L15)</f>
        <v>0</v>
      </c>
      <c r="S17" s="73"/>
      <c r="T17" s="73"/>
    </row>
    <row r="18" spans="1:20" ht="12.75">
      <c r="A18" s="55"/>
      <c r="B18" s="56"/>
      <c r="C18" s="57">
        <v>1</v>
      </c>
      <c r="D18" s="62"/>
      <c r="E18" s="55"/>
      <c r="F18" s="62"/>
      <c r="G18" s="56"/>
      <c r="H18" s="63"/>
      <c r="I18" s="55"/>
      <c r="J18" s="58"/>
      <c r="K18" s="62"/>
      <c r="L18" s="62"/>
      <c r="M18" s="55"/>
      <c r="N18" s="64"/>
      <c r="O18" s="43"/>
      <c r="P18" s="59">
        <v>11</v>
      </c>
      <c r="Q18" s="67"/>
      <c r="R18" s="68">
        <f>IF(K18&gt;=D18,0,"Дата в гр.8 д.б. позже даты в гр. 1")</f>
        <v>0</v>
      </c>
      <c r="S18" s="68">
        <f>IF(N18&lt;&gt;"","",IF(L18&gt;=D18,0,"Дата в гр.9 д.б. позже даты в гр. 1"))</f>
        <v>0</v>
      </c>
      <c r="T18" s="68">
        <f>IF(AND(OR(L18&lt;&gt;"",M18&lt;&gt;""),N18&lt;&gt;""),"Д.б. заполнены либо гр. 9 и 10, либо гр. 11","")</f>
      </c>
    </row>
    <row r="19" spans="1:20" ht="16.5" customHeight="1">
      <c r="A19" s="74" t="s">
        <v>42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43"/>
      <c r="P19" s="60">
        <v>20</v>
      </c>
      <c r="Q19" s="67"/>
      <c r="R19" s="73">
        <f>IF(K17&gt;=L17,0,K17-L17)</f>
        <v>0</v>
      </c>
      <c r="S19" s="73"/>
      <c r="T19" s="73"/>
    </row>
    <row r="20" spans="1:20" ht="255">
      <c r="A20" s="55"/>
      <c r="B20" s="56"/>
      <c r="C20" s="57">
        <v>1</v>
      </c>
      <c r="D20" s="62">
        <v>42403</v>
      </c>
      <c r="E20" s="55" t="s">
        <v>57</v>
      </c>
      <c r="F20" s="62">
        <v>42338</v>
      </c>
      <c r="G20" s="56" t="s">
        <v>58</v>
      </c>
      <c r="H20" s="63">
        <v>11.61</v>
      </c>
      <c r="I20" s="55" t="s">
        <v>54</v>
      </c>
      <c r="J20" s="58" t="s">
        <v>55</v>
      </c>
      <c r="K20" s="62">
        <v>42668</v>
      </c>
      <c r="L20" s="62">
        <v>42417</v>
      </c>
      <c r="M20" s="55" t="s">
        <v>56</v>
      </c>
      <c r="N20" s="64" t="s">
        <v>61</v>
      </c>
      <c r="O20" s="43"/>
      <c r="P20" s="59">
        <v>21</v>
      </c>
      <c r="Q20" s="67"/>
      <c r="R20" s="68">
        <f>IF(K20&gt;=D20,0,"Дата в гр.8 д.б. позже даты в гр. 1")</f>
        <v>0</v>
      </c>
      <c r="S20" s="68">
        <f>IF(N20&lt;&gt;"","",IF(L20&gt;=D20,0,"Дата в гр.9 д.б. позже даты в гр. 1"))</f>
      </c>
      <c r="T20" s="68" t="str">
        <f>IF(AND(OR(L20&lt;&gt;"",M20&lt;&gt;""),N20&lt;&gt;""),"Д.б. заполнены либо гр. 9 и 10, либо гр. 11","")</f>
        <v>Д.б. заполнены либо гр. 9 и 10, либо гр. 11</v>
      </c>
    </row>
    <row r="21" spans="1:20" ht="255">
      <c r="A21" s="55"/>
      <c r="B21" s="56"/>
      <c r="C21" s="57">
        <v>2</v>
      </c>
      <c r="D21" s="62">
        <v>42703</v>
      </c>
      <c r="E21" s="55" t="s">
        <v>57</v>
      </c>
      <c r="F21" s="62">
        <v>42338</v>
      </c>
      <c r="G21" s="56" t="s">
        <v>58</v>
      </c>
      <c r="H21" s="63">
        <v>11.61</v>
      </c>
      <c r="I21" s="55" t="s">
        <v>54</v>
      </c>
      <c r="J21" s="58" t="s">
        <v>55</v>
      </c>
      <c r="K21" s="62">
        <v>43032</v>
      </c>
      <c r="L21" s="62">
        <v>42724</v>
      </c>
      <c r="M21" s="55" t="s">
        <v>60</v>
      </c>
      <c r="N21" s="64"/>
      <c r="O21" s="43"/>
      <c r="P21" s="59">
        <v>21</v>
      </c>
      <c r="Q21" s="67"/>
      <c r="R21" s="68">
        <f>IF(K21&gt;=D21,0,"Дата в гр.8 д.б. позже даты в гр. 1")</f>
        <v>0</v>
      </c>
      <c r="S21" s="68">
        <f>IF(N21&lt;&gt;"","",IF(L21&gt;=D21,0,"Дата в гр.9 д.б. позже даты в гр. 1"))</f>
        <v>0</v>
      </c>
      <c r="T21" s="68">
        <f>IF(AND(OR(L21&lt;&gt;"",M21&lt;&gt;""),N21&lt;&gt;""),"Д.б. заполнены либо гр. 9 и 10, либо гр. 11","")</f>
      </c>
    </row>
    <row r="22" spans="1:20" ht="12.75" customHeight="1">
      <c r="A22" s="74" t="s">
        <v>33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43"/>
      <c r="P22" s="60">
        <v>30</v>
      </c>
      <c r="Q22" s="67"/>
      <c r="R22" s="73">
        <f>IF(K19&gt;=L19,0,K19-L19)</f>
        <v>0</v>
      </c>
      <c r="S22" s="73"/>
      <c r="T22" s="73"/>
    </row>
    <row r="23" spans="1:20" ht="12.75">
      <c r="A23" s="55"/>
      <c r="B23" s="56"/>
      <c r="C23" s="57">
        <v>1</v>
      </c>
      <c r="D23" s="62"/>
      <c r="E23" s="55"/>
      <c r="F23" s="62"/>
      <c r="G23" s="56"/>
      <c r="H23" s="63"/>
      <c r="I23" s="55"/>
      <c r="J23" s="58"/>
      <c r="K23" s="62"/>
      <c r="L23" s="62"/>
      <c r="M23" s="55"/>
      <c r="N23" s="64"/>
      <c r="O23" s="43"/>
      <c r="P23" s="59">
        <v>31</v>
      </c>
      <c r="Q23" s="67"/>
      <c r="R23" s="68">
        <f>IF(K23&gt;=D23,0,"Дата в гр.8 д.б. позже даты в гр. 1")</f>
        <v>0</v>
      </c>
      <c r="S23" s="68">
        <f>IF(N23&lt;&gt;"","",IF(L23&gt;=D23,0,"Дата в гр.9 д.б. позже даты в гр. 1"))</f>
        <v>0</v>
      </c>
      <c r="T23" s="68">
        <f>IF(AND(OR(L23&lt;&gt;"",M23&lt;&gt;""),N23&lt;&gt;""),"Д.б. заполнены либо гр. 9 и 10, либо гр. 11","")</f>
      </c>
    </row>
    <row r="24" spans="1:20" ht="12.75" hidden="1">
      <c r="A24" s="55"/>
      <c r="B24" s="56"/>
      <c r="C24" s="57"/>
      <c r="D24" s="62"/>
      <c r="E24" s="55"/>
      <c r="F24" s="62"/>
      <c r="G24" s="56"/>
      <c r="H24" s="63"/>
      <c r="I24" s="55"/>
      <c r="J24" s="58"/>
      <c r="K24" s="62"/>
      <c r="L24" s="62"/>
      <c r="M24" s="55"/>
      <c r="N24" s="64"/>
      <c r="O24" s="43"/>
      <c r="P24" s="59"/>
      <c r="Q24" s="67"/>
      <c r="R24" s="68">
        <f>IF(K24&gt;=D24,0,"Дата в гр.8 д.б. позже даты в гр. 1")</f>
        <v>0</v>
      </c>
      <c r="S24" s="68">
        <f>IF(L24&gt;=D24,0,"Дата в гр.9 д.б. позже даты в гр. 1")</f>
        <v>0</v>
      </c>
      <c r="T24" s="68">
        <f>IF(AND(OR(L24&lt;&gt;"",M24&lt;&gt;""),N24&lt;&gt;""),"Д.б. заполнены либо гр. 9 и 10, либо гр. 11","")</f>
      </c>
    </row>
    <row r="25" spans="1:14" ht="12.7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</row>
    <row r="26" spans="1:14" ht="14.25">
      <c r="A26" s="81" t="s">
        <v>34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</row>
    <row r="27" spans="1:14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4:14" ht="12.75">
      <c r="D28" s="82" t="s">
        <v>35</v>
      </c>
      <c r="E28" s="82"/>
      <c r="F28" s="82"/>
      <c r="J28" s="77" t="s">
        <v>64</v>
      </c>
      <c r="K28" s="77"/>
      <c r="L28" s="77"/>
      <c r="N28" s="4"/>
    </row>
    <row r="29" spans="3:14" s="24" customFormat="1" ht="11.25">
      <c r="C29" s="45"/>
      <c r="J29" s="76" t="s">
        <v>36</v>
      </c>
      <c r="K29" s="76"/>
      <c r="L29" s="76"/>
      <c r="N29" s="6" t="s">
        <v>37</v>
      </c>
    </row>
    <row r="30" spans="4:14" ht="27.75" customHeight="1">
      <c r="D30" s="79" t="s">
        <v>38</v>
      </c>
      <c r="E30" s="79"/>
      <c r="F30" s="79"/>
      <c r="G30" s="80" t="s">
        <v>62</v>
      </c>
      <c r="H30" s="80"/>
      <c r="J30" s="77" t="s">
        <v>52</v>
      </c>
      <c r="K30" s="77"/>
      <c r="L30" s="77"/>
      <c r="N30" s="4"/>
    </row>
    <row r="31" spans="2:14" s="36" customFormat="1" ht="11.25">
      <c r="B31" s="45"/>
      <c r="C31" s="45"/>
      <c r="F31" s="47"/>
      <c r="G31" s="76" t="s">
        <v>39</v>
      </c>
      <c r="H31" s="76"/>
      <c r="J31" s="76" t="s">
        <v>36</v>
      </c>
      <c r="K31" s="76"/>
      <c r="L31" s="76"/>
      <c r="N31" s="46" t="s">
        <v>37</v>
      </c>
    </row>
    <row r="32" spans="1:12" ht="19.5" customHeight="1">
      <c r="A32" s="48"/>
      <c r="B32" s="49"/>
      <c r="G32" s="80" t="s">
        <v>63</v>
      </c>
      <c r="H32" s="80"/>
      <c r="J32" s="77" t="s">
        <v>53</v>
      </c>
      <c r="K32" s="77"/>
      <c r="L32" s="77"/>
    </row>
    <row r="33" spans="2:12" s="36" customFormat="1" ht="26.25" customHeight="1">
      <c r="B33" s="50"/>
      <c r="G33" s="78" t="s">
        <v>40</v>
      </c>
      <c r="H33" s="78"/>
      <c r="J33" s="78" t="s">
        <v>41</v>
      </c>
      <c r="K33" s="78"/>
      <c r="L33" s="78"/>
    </row>
    <row r="34" ht="12.75" customHeight="1"/>
    <row r="35" ht="12.75" customHeight="1"/>
  </sheetData>
  <sheetProtection sheet="1" objects="1" scenarios="1" autoFilter="0"/>
  <mergeCells count="44">
    <mergeCell ref="D7:K7"/>
    <mergeCell ref="M3:N3"/>
    <mergeCell ref="M4:N4"/>
    <mergeCell ref="M5:N5"/>
    <mergeCell ref="A3:L3"/>
    <mergeCell ref="A4:L4"/>
    <mergeCell ref="A5:L5"/>
    <mergeCell ref="D8:K8"/>
    <mergeCell ref="D9:K9"/>
    <mergeCell ref="F11:I11"/>
    <mergeCell ref="A13:B14"/>
    <mergeCell ref="C13:C15"/>
    <mergeCell ref="D13:D15"/>
    <mergeCell ref="E13:G14"/>
    <mergeCell ref="H13:H15"/>
    <mergeCell ref="I13:I15"/>
    <mergeCell ref="J13:J15"/>
    <mergeCell ref="A25:N25"/>
    <mergeCell ref="D28:F28"/>
    <mergeCell ref="N13:N15"/>
    <mergeCell ref="L14:L15"/>
    <mergeCell ref="M14:M15"/>
    <mergeCell ref="A26:N26"/>
    <mergeCell ref="A17:N17"/>
    <mergeCell ref="J28:L28"/>
    <mergeCell ref="J29:L29"/>
    <mergeCell ref="J30:L30"/>
    <mergeCell ref="J31:L31"/>
    <mergeCell ref="G33:H33"/>
    <mergeCell ref="J33:L33"/>
    <mergeCell ref="D30:F30"/>
    <mergeCell ref="G30:H30"/>
    <mergeCell ref="G31:H31"/>
    <mergeCell ref="G32:H32"/>
    <mergeCell ref="J32:L32"/>
    <mergeCell ref="P13:P16"/>
    <mergeCell ref="R13:T15"/>
    <mergeCell ref="R17:T17"/>
    <mergeCell ref="R19:T19"/>
    <mergeCell ref="R22:T22"/>
    <mergeCell ref="A19:N19"/>
    <mergeCell ref="A22:N22"/>
    <mergeCell ref="K13:K15"/>
    <mergeCell ref="L13:M13"/>
  </mergeCells>
  <dataValidations count="6">
    <dataValidation type="list" allowBlank="1" showInputMessage="1" showErrorMessage="1" sqref="J23:J24 J20:J21 J18">
      <formula1>"защитные, эксплуатационные, резервные"</formula1>
    </dataValidation>
    <dataValidation type="date" allowBlank="1" showInputMessage="1" showErrorMessage="1" prompt="ДД.ММ.ГГГГ" sqref="K23:L24 K20:L21 K18:L18">
      <formula1>36526</formula1>
      <formula2>54789</formula2>
    </dataValidation>
    <dataValidation type="date" allowBlank="1" showInputMessage="1" showErrorMessage="1" prompt="ДД.ММ.ГГГГ" sqref="F23:F24 D23:D24 F20:F21 D20:D21 F18 D18">
      <formula1>18264</formula1>
      <formula2>54789</formula2>
    </dataValidation>
    <dataValidation type="list" allowBlank="1" showInputMessage="1" showErrorMessage="1" prompt="Выберите год" errorTitle="ОШИБКА!" error="Воспользуйтесь выпадающим списком" sqref="H10">
      <formula1>"2016,2017,2018"</formula1>
    </dataValidation>
    <dataValidation type="list" allowBlank="1" showInputMessage="1" showErrorMessage="1" prompt="Выберите месяц" errorTitle="ОШИБКА!" error="Воспльзуйтесь выпадающим списком" sqref="G10">
      <formula1>"июнь,декабрь"</formula1>
    </dataValidation>
    <dataValidation allowBlank="1" prompt="Выберите наименование организации" errorTitle="ОШИБКА!" error="Воспользуйтесь выпадающим списком" sqref="B7:D7"/>
  </dataValidations>
  <printOptions horizontalCentered="1"/>
  <pageMargins left="0.3937007874015748" right="0.3937007874015748" top="0.1968503937007874" bottom="0.1968503937007874" header="0.5118110236220472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valeev.rr@roslesinforg.ru</dc:creator>
  <cp:keywords/>
  <dc:description/>
  <cp:lastModifiedBy>Оля</cp:lastModifiedBy>
  <cp:lastPrinted>2017-01-16T11:10:55Z</cp:lastPrinted>
  <dcterms:created xsi:type="dcterms:W3CDTF">2016-05-20T07:49:04Z</dcterms:created>
  <dcterms:modified xsi:type="dcterms:W3CDTF">2017-03-20T06:16:35Z</dcterms:modified>
  <cp:category/>
  <cp:version/>
  <cp:contentType/>
  <cp:contentStatus/>
</cp:coreProperties>
</file>