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440" windowHeight="12075" activeTab="0"/>
  </bookViews>
  <sheets>
    <sheet name="7-ОИП Раздел 1" sheetId="1" r:id="rId1"/>
    <sheet name="7-ОИП 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Код">"R[1]C"</definedName>
    <definedName name="_xlnm.Print_Area" localSheetId="0">'7-ОИП Раздел 1'!$A$2:$L$28</definedName>
    <definedName name="_xlnm.Print_Area" localSheetId="1">'7-ОИП Раздел 2'!$A$3:$E$24</definedName>
  </definedNames>
  <calcPr fullCalcOnLoad="1"/>
</workbook>
</file>

<file path=xl/sharedStrings.xml><?xml version="1.0" encoding="utf-8"?>
<sst xmlns="http://schemas.openxmlformats.org/spreadsheetml/2006/main" count="246" uniqueCount="125">
  <si>
    <t>лок.код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</si>
  <si>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 не позднее 25-го числа месяца, следующего за отчетным периодом</t>
    </r>
  </si>
  <si>
    <r>
      <t>Кому представляется</t>
    </r>
    <r>
      <rPr>
        <sz val="10"/>
        <rFont val="Arial"/>
        <family val="2"/>
      </rPr>
      <t xml:space="preserve">: Федеральное агентство лесного хозяйства, 115184, г. Москва, ул. Пятницкая, д. 59/19           </t>
    </r>
  </si>
  <si>
    <t>(наименование лесничества, лесопарка)</t>
  </si>
  <si>
    <t>Раздел 1. Сведения о возникновении лесных пожаров
и их тушении с учетом целевого назначения лесов</t>
  </si>
  <si>
    <t>за</t>
  </si>
  <si>
    <t xml:space="preserve"> январь -</t>
  </si>
  <si>
    <t>года</t>
  </si>
  <si>
    <t>(нарастающим итогом)</t>
  </si>
  <si>
    <t>Наименование показателя</t>
  </si>
  <si>
    <t>Код
строки</t>
  </si>
  <si>
    <t>Защитные леса</t>
  </si>
  <si>
    <t>Эксплуатационные леса</t>
  </si>
  <si>
    <t>Резервные леса</t>
  </si>
  <si>
    <t xml:space="preserve">Итого </t>
  </si>
  <si>
    <t>число случаев,
шт.</t>
  </si>
  <si>
    <t>площадь,
га</t>
  </si>
  <si>
    <t>площадь,
 га</t>
  </si>
  <si>
    <t>число случаев, 
шт.</t>
  </si>
  <si>
    <t>в том числе на арендуемых лесных участках,
шт.</t>
  </si>
  <si>
    <t>в том числе на арендуемых лесных участках,
га</t>
  </si>
  <si>
    <t>Протокол контроля</t>
  </si>
  <si>
    <t>А</t>
  </si>
  <si>
    <t>строки</t>
  </si>
  <si>
    <t>гр.7&gt;=гр.8</t>
  </si>
  <si>
    <t>гр.9&gt;=гр.10</t>
  </si>
  <si>
    <t xml:space="preserve">Возникло лесных пожаров, всего   </t>
  </si>
  <si>
    <t>10</t>
  </si>
  <si>
    <t xml:space="preserve">       в том числе перешло в категорию
       крупных</t>
  </si>
  <si>
    <t>11</t>
  </si>
  <si>
    <t xml:space="preserve">Ликвидировано лесных пожаров, всего     </t>
  </si>
  <si>
    <t xml:space="preserve">       в том числе в течение суток    </t>
  </si>
  <si>
    <t>21</t>
  </si>
  <si>
    <t xml:space="preserve">       из стр. 20 крупных пожаров      </t>
  </si>
  <si>
    <t>22</t>
  </si>
  <si>
    <t>Удельный вес пожаров, ликвидирован-
ных в течение суток,  в общем коли-
честве возникших пожаров,  %</t>
  </si>
  <si>
    <t>30</t>
  </si>
  <si>
    <t>Удельный вес  крупных пожаров в 
общем количестве возникших
 пожаров,  %</t>
  </si>
  <si>
    <t>40</t>
  </si>
  <si>
    <t xml:space="preserve">Протокол контроля </t>
  </si>
  <si>
    <t>Средняя площадь одного пожара</t>
  </si>
  <si>
    <t>50</t>
  </si>
  <si>
    <t>Х</t>
  </si>
  <si>
    <t>Формула контроля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</si>
  <si>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</si>
  <si>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</si>
  <si>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</si>
  <si>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</si>
  <si>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</si>
  <si>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</si>
  <si>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</si>
  <si>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</si>
  <si>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</si>
  <si>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</si>
  <si>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r>
      <t>Справочно</t>
    </r>
    <r>
      <rPr>
        <sz val="10"/>
        <rFont val="Arial"/>
        <family val="2"/>
      </rPr>
      <t>: возникло лесных пожаров в лесах на землях иных категорий</t>
    </r>
  </si>
  <si>
    <t>60</t>
  </si>
  <si>
    <t>стр.10&gt;=стр.11</t>
  </si>
  <si>
    <t>стр.20&gt;=стр.21</t>
  </si>
  <si>
    <t>стр.20&gt;=стр.22</t>
  </si>
  <si>
    <t xml:space="preserve">Раздел 2. Сведения о вреде, причиненном лесному хозяйству вследствие возникновения лесных пожаров                                                                                                                                  </t>
  </si>
  <si>
    <r>
      <t>Объем,
м</t>
    </r>
    <r>
      <rPr>
        <vertAlign val="superscript"/>
        <sz val="8"/>
        <rFont val="Arial"/>
        <family val="2"/>
      </rPr>
      <t>3</t>
    </r>
  </si>
  <si>
    <t>Площадь,
га</t>
  </si>
  <si>
    <t>Сумма,
тыс. руб.</t>
  </si>
  <si>
    <t>A</t>
  </si>
  <si>
    <t>Потери древесины на корню</t>
  </si>
  <si>
    <t>стр.30&gt;=стр.31</t>
  </si>
  <si>
    <t>Погибло молодняков</t>
  </si>
  <si>
    <t>20</t>
  </si>
  <si>
    <t>Сгорело и повреждено лесной продукции (снижение стоимости)</t>
  </si>
  <si>
    <t xml:space="preserve">    из нее: заготовленной древесины</t>
  </si>
  <si>
    <t>31</t>
  </si>
  <si>
    <t>Ущерб, нанесенный лесными пожарами
(стр.10+20+30)</t>
  </si>
  <si>
    <t xml:space="preserve">Руководитель </t>
  </si>
  <si>
    <t>(Ф.И.О.)</t>
  </si>
  <si>
    <t>(подпись)</t>
  </si>
  <si>
    <t>Должностное лицо,
ответственное за составление формы</t>
  </si>
  <si>
    <t>(должность)</t>
  </si>
  <si>
    <t>(номер контактного телефона с указанием кода города)</t>
  </si>
  <si>
    <t>(дата составления
 документа)</t>
  </si>
  <si>
    <t xml:space="preserve">Форма 7-ОИП </t>
  </si>
  <si>
    <t>(наименование органа исполнительной власти субъекта Российской Федерации)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</si>
  <si>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</si>
  <si>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Утверждена приказом
Минприроды России
от 28.12.2015 г. № 565</t>
  </si>
  <si>
    <t>Б</t>
  </si>
  <si>
    <t>стр.10&gt;=стр.20</t>
  </si>
  <si>
    <t>стр.11&gt;=стр.22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</si>
  <si>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</si>
  <si>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</si>
  <si>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</si>
  <si>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</si>
  <si>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</si>
  <si>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</si>
  <si>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</si>
  <si>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</si>
  <si>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</si>
  <si>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</si>
  <si>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</si>
  <si>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</si>
  <si>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</si>
  <si>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</si>
  <si>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</si>
  <si>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</si>
  <si>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</si>
  <si>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</si>
  <si>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</si>
  <si>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</si>
  <si>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</si>
  <si>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</si>
  <si>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</si>
  <si>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</si>
  <si>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</si>
  <si>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</si>
  <si>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</si>
  <si>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160700</t>
  </si>
  <si>
    <t>160701</t>
  </si>
  <si>
    <t>7-ОИП Раздел 1</t>
  </si>
  <si>
    <t>7-ОИП Раздел 2</t>
  </si>
  <si>
    <t>7-ОИП</t>
  </si>
  <si>
    <t>Управление лесного хозяйства Липецкой области</t>
  </si>
  <si>
    <t>Соколов В.Н.</t>
  </si>
  <si>
    <t>консультант</t>
  </si>
  <si>
    <t>Демидов К.В.</t>
  </si>
  <si>
    <t>8(4742)430767</t>
  </si>
  <si>
    <t>декабрь</t>
  </si>
  <si>
    <t>Годовая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</si>
</sst>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#,##0_ ;[Red]\-#,##0\ "/>
    <numFmt numFmtId="166" formatCode="#,##0.0_ ;[Red]\-#,##0.0\ "/>
    <numFmt numFmtId="167" formatCode="0.0_ ;[Red]\-0.0\ "/>
    <numFmt numFmtId="168" formatCode="#,##0.0"/>
    <numFmt numFmtId="169" formatCode="_(* #,##0_);_(* \(#,##0\);_(* &quot;-&quot;_);_(@_)"/>
    <numFmt numFmtId="170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 Cyr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0"/>
      <color indexed="8"/>
      <name val="Arial Cyr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8"/>
      <color indexed="44"/>
      <name val="Arial"/>
      <family val="2"/>
    </font>
    <font>
      <b/>
      <sz val="12"/>
      <color indexed="12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 Cyr"/>
      <family val="2"/>
    </font>
    <font>
      <sz val="8"/>
      <name val="Arial"/>
      <family val="2"/>
    </font>
    <font>
      <b/>
      <sz val="10"/>
      <color indexed="10"/>
      <name val="Arial Cyr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Times New Roman"/>
      <family val="2"/>
    </font>
    <font>
      <b/>
      <sz val="12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  <font>
      <sz val="9"/>
      <color rgb="FFFF0000"/>
      <name val="Arial Cyr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27" fillId="25" borderId="0" applyNumberFormat="0" applyBorder="0" applyAlignment="0" applyProtection="0"/>
    <xf numFmtId="0" fontId="50" fillId="26" borderId="0" applyNumberFormat="0" applyBorder="0" applyAlignment="0" applyProtection="0"/>
    <xf numFmtId="0" fontId="27" fillId="17" borderId="0" applyNumberFormat="0" applyBorder="0" applyAlignment="0" applyProtection="0"/>
    <xf numFmtId="0" fontId="50" fillId="27" borderId="0" applyNumberFormat="0" applyBorder="0" applyAlignment="0" applyProtection="0"/>
    <xf numFmtId="0" fontId="27" fillId="19" borderId="0" applyNumberFormat="0" applyBorder="0" applyAlignment="0" applyProtection="0"/>
    <xf numFmtId="0" fontId="50" fillId="28" borderId="0" applyNumberFormat="0" applyBorder="0" applyAlignment="0" applyProtection="0"/>
    <xf numFmtId="0" fontId="27" fillId="29" borderId="0" applyNumberFormat="0" applyBorder="0" applyAlignment="0" applyProtection="0"/>
    <xf numFmtId="0" fontId="50" fillId="30" borderId="0" applyNumberFormat="0" applyBorder="0" applyAlignment="0" applyProtection="0"/>
    <xf numFmtId="0" fontId="27" fillId="31" borderId="0" applyNumberFormat="0" applyBorder="0" applyAlignment="0" applyProtection="0"/>
    <xf numFmtId="0" fontId="50" fillId="32" borderId="0" applyNumberFormat="0" applyBorder="0" applyAlignment="0" applyProtection="0"/>
    <xf numFmtId="0" fontId="27" fillId="33" borderId="0" applyNumberFormat="0" applyBorder="0" applyAlignment="0" applyProtection="0"/>
    <xf numFmtId="0" fontId="50" fillId="34" borderId="0" applyNumberFormat="0" applyBorder="0" applyAlignment="0" applyProtection="0"/>
    <xf numFmtId="0" fontId="27" fillId="35" borderId="0" applyNumberFormat="0" applyBorder="0" applyAlignment="0" applyProtection="0"/>
    <xf numFmtId="0" fontId="50" fillId="36" borderId="0" applyNumberFormat="0" applyBorder="0" applyAlignment="0" applyProtection="0"/>
    <xf numFmtId="0" fontId="27" fillId="37" borderId="0" applyNumberFormat="0" applyBorder="0" applyAlignment="0" applyProtection="0"/>
    <xf numFmtId="0" fontId="50" fillId="38" borderId="0" applyNumberFormat="0" applyBorder="0" applyAlignment="0" applyProtection="0"/>
    <xf numFmtId="0" fontId="27" fillId="39" borderId="0" applyNumberFormat="0" applyBorder="0" applyAlignment="0" applyProtection="0"/>
    <xf numFmtId="0" fontId="50" fillId="40" borderId="0" applyNumberFormat="0" applyBorder="0" applyAlignment="0" applyProtection="0"/>
    <xf numFmtId="0" fontId="27" fillId="29" borderId="0" applyNumberFormat="0" applyBorder="0" applyAlignment="0" applyProtection="0"/>
    <xf numFmtId="0" fontId="50" fillId="41" borderId="0" applyNumberFormat="0" applyBorder="0" applyAlignment="0" applyProtection="0"/>
    <xf numFmtId="0" fontId="27" fillId="31" borderId="0" applyNumberFormat="0" applyBorder="0" applyAlignment="0" applyProtection="0"/>
    <xf numFmtId="0" fontId="50" fillId="42" borderId="0" applyNumberFormat="0" applyBorder="0" applyAlignment="0" applyProtection="0"/>
    <xf numFmtId="0" fontId="27" fillId="43" borderId="0" applyNumberFormat="0" applyBorder="0" applyAlignment="0" applyProtection="0"/>
    <xf numFmtId="0" fontId="51" fillId="44" borderId="1" applyNumberFormat="0" applyAlignment="0" applyProtection="0"/>
    <xf numFmtId="0" fontId="28" fillId="13" borderId="2" applyNumberFormat="0" applyAlignment="0" applyProtection="0"/>
    <xf numFmtId="0" fontId="52" fillId="45" borderId="3" applyNumberFormat="0" applyAlignment="0" applyProtection="0"/>
    <xf numFmtId="0" fontId="29" fillId="46" borderId="4" applyNumberFormat="0" applyAlignment="0" applyProtection="0"/>
    <xf numFmtId="0" fontId="53" fillId="45" borderId="1" applyNumberFormat="0" applyAlignment="0" applyProtection="0"/>
    <xf numFmtId="0" fontId="30" fillId="46" borderId="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4" fillId="0" borderId="5" applyNumberFormat="0" applyFill="0" applyAlignment="0" applyProtection="0"/>
    <xf numFmtId="0" fontId="32" fillId="0" borderId="6" applyNumberFormat="0" applyFill="0" applyAlignment="0" applyProtection="0"/>
    <xf numFmtId="0" fontId="55" fillId="0" borderId="7" applyNumberFormat="0" applyFill="0" applyAlignment="0" applyProtection="0"/>
    <xf numFmtId="0" fontId="33" fillId="0" borderId="8" applyNumberFormat="0" applyFill="0" applyAlignment="0" applyProtection="0"/>
    <xf numFmtId="0" fontId="56" fillId="0" borderId="9" applyNumberFormat="0" applyFill="0" applyAlignment="0" applyProtection="0"/>
    <xf numFmtId="0" fontId="34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35" fillId="0" borderId="12" applyNumberFormat="0" applyFill="0" applyAlignment="0" applyProtection="0"/>
    <xf numFmtId="0" fontId="58" fillId="47" borderId="13" applyNumberFormat="0" applyAlignment="0" applyProtection="0"/>
    <xf numFmtId="0" fontId="36" fillId="48" borderId="14" applyNumberFormat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3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1" fillId="0" borderId="0">
      <alignment horizontal="left"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2" fillId="51" borderId="0" applyNumberFormat="0" applyBorder="0" applyAlignment="0" applyProtection="0"/>
    <xf numFmtId="0" fontId="39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41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54" borderId="0" applyNumberFormat="0" applyBorder="0" applyAlignment="0" applyProtection="0"/>
    <xf numFmtId="0" fontId="43" fillId="7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49" fontId="3" fillId="0" borderId="0" xfId="91" applyNumberFormat="1" applyFont="1" applyFill="1" applyBorder="1" applyAlignment="1">
      <alignment horizontal="left"/>
      <protection/>
    </xf>
    <xf numFmtId="0" fontId="4" fillId="0" borderId="0" xfId="91" applyFont="1" applyFill="1" applyBorder="1" applyAlignment="1">
      <alignment horizontal="center"/>
      <protection/>
    </xf>
    <xf numFmtId="49" fontId="5" fillId="0" borderId="19" xfId="91" applyNumberFormat="1" applyFont="1" applyFill="1" applyBorder="1" applyAlignment="1" applyProtection="1">
      <alignment horizontal="center"/>
      <protection/>
    </xf>
    <xf numFmtId="0" fontId="6" fillId="0" borderId="0" xfId="91" applyNumberFormat="1" applyFont="1" applyFill="1" applyAlignment="1" applyProtection="1">
      <alignment horizontal="center"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2" fillId="0" borderId="0" xfId="91" applyFill="1" applyBorder="1">
      <alignment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7" fillId="0" borderId="0" xfId="91" applyFont="1" applyFill="1" applyAlignment="1">
      <alignment horizontal="center" readingOrder="2"/>
      <protection/>
    </xf>
    <xf numFmtId="0" fontId="2" fillId="0" borderId="0" xfId="91" applyFont="1" applyFill="1" applyProtection="1">
      <alignment/>
      <protection locked="0"/>
    </xf>
    <xf numFmtId="49" fontId="9" fillId="0" borderId="0" xfId="91" applyNumberFormat="1" applyFont="1" applyFill="1" applyAlignment="1">
      <alignment horizontal="center" vertical="center"/>
      <protection/>
    </xf>
    <xf numFmtId="0" fontId="10" fillId="0" borderId="0" xfId="91" applyFont="1" applyFill="1" applyAlignment="1">
      <alignment horizontal="right"/>
      <protection/>
    </xf>
    <xf numFmtId="0" fontId="10" fillId="0" borderId="0" xfId="91" applyNumberFormat="1" applyFont="1" applyFill="1" applyBorder="1" applyAlignment="1" applyProtection="1">
      <alignment horizontal="center"/>
      <protection/>
    </xf>
    <xf numFmtId="0" fontId="11" fillId="0" borderId="0" xfId="91" applyFont="1" applyFill="1" applyAlignment="1">
      <alignment horizontal="center"/>
      <protection/>
    </xf>
    <xf numFmtId="0" fontId="2" fillId="0" borderId="0" xfId="91" applyFill="1" applyProtection="1">
      <alignment/>
      <protection locked="0"/>
    </xf>
    <xf numFmtId="0" fontId="12" fillId="0" borderId="0" xfId="91" applyNumberFormat="1" applyFont="1" applyFill="1" applyBorder="1" applyAlignment="1" applyProtection="1">
      <alignment horizontal="center" wrapText="1"/>
      <protection locked="0"/>
    </xf>
    <xf numFmtId="0" fontId="13" fillId="0" borderId="0" xfId="91" applyFont="1" applyFill="1" applyBorder="1" applyAlignment="1" applyProtection="1">
      <alignment horizontal="center" vertical="top" wrapText="1"/>
      <protection/>
    </xf>
    <xf numFmtId="0" fontId="14" fillId="0" borderId="0" xfId="91" applyFont="1" applyFill="1" applyBorder="1" applyAlignment="1">
      <alignment horizontal="right" wrapText="1"/>
      <protection/>
    </xf>
    <xf numFmtId="0" fontId="16" fillId="0" borderId="0" xfId="91" applyFont="1" applyFill="1" applyBorder="1" applyAlignment="1">
      <alignment horizontal="left" wrapText="1"/>
      <protection/>
    </xf>
    <xf numFmtId="49" fontId="14" fillId="0" borderId="0" xfId="91" applyNumberFormat="1" applyFont="1" applyFill="1" applyBorder="1" applyAlignment="1" applyProtection="1">
      <alignment horizontal="center" wrapText="1"/>
      <protection locked="0"/>
    </xf>
    <xf numFmtId="0" fontId="14" fillId="0" borderId="0" xfId="91" applyFont="1" applyFill="1" applyBorder="1" applyAlignment="1">
      <alignment horizontal="left" wrapText="1"/>
      <protection/>
    </xf>
    <xf numFmtId="49" fontId="13" fillId="0" borderId="0" xfId="91" applyNumberFormat="1" applyFont="1" applyFill="1" applyBorder="1" applyAlignment="1" applyProtection="1">
      <alignment horizontal="center" vertical="top" wrapText="1"/>
      <protection locked="0"/>
    </xf>
    <xf numFmtId="0" fontId="2" fillId="0" borderId="20" xfId="91" applyFont="1" applyFill="1" applyBorder="1" applyAlignment="1">
      <alignment/>
      <protection/>
    </xf>
    <xf numFmtId="0" fontId="13" fillId="0" borderId="19" xfId="91" applyFont="1" applyFill="1" applyBorder="1" applyAlignment="1">
      <alignment horizontal="center" vertical="center" wrapText="1"/>
      <protection/>
    </xf>
    <xf numFmtId="49" fontId="13" fillId="0" borderId="19" xfId="91" applyNumberFormat="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wrapText="1"/>
      <protection/>
    </xf>
    <xf numFmtId="0" fontId="17" fillId="0" borderId="19" xfId="91" applyFont="1" applyFill="1" applyBorder="1" applyAlignment="1">
      <alignment horizontal="center" vertical="center" wrapText="1"/>
      <protection/>
    </xf>
    <xf numFmtId="0" fontId="13" fillId="0" borderId="19" xfId="91" applyFont="1" applyFill="1" applyBorder="1" applyAlignment="1">
      <alignment horizontal="center" wrapText="1"/>
      <protection/>
    </xf>
    <xf numFmtId="0" fontId="8" fillId="0" borderId="0" xfId="91" applyFont="1" applyFill="1">
      <alignment/>
      <protection/>
    </xf>
    <xf numFmtId="0" fontId="2" fillId="0" borderId="19" xfId="91" applyFont="1" applyFill="1" applyBorder="1" applyAlignment="1">
      <alignment horizontal="center"/>
      <protection/>
    </xf>
    <xf numFmtId="164" fontId="2" fillId="0" borderId="19" xfId="91" applyNumberFormat="1" applyFont="1" applyFill="1" applyBorder="1">
      <alignment/>
      <protection/>
    </xf>
    <xf numFmtId="0" fontId="8" fillId="0" borderId="0" xfId="91" applyFont="1" applyFill="1" applyBorder="1">
      <alignment/>
      <protection/>
    </xf>
    <xf numFmtId="0" fontId="13" fillId="0" borderId="19" xfId="91" applyFont="1" applyFill="1" applyBorder="1" applyAlignment="1">
      <alignment horizontal="left" vertical="center" wrapText="1"/>
      <protection/>
    </xf>
    <xf numFmtId="49" fontId="13" fillId="0" borderId="19" xfId="91" applyNumberFormat="1" applyFont="1" applyFill="1" applyBorder="1" applyAlignment="1">
      <alignment horizontal="center" wrapText="1"/>
      <protection/>
    </xf>
    <xf numFmtId="165" fontId="2" fillId="0" borderId="19" xfId="91" applyNumberFormat="1" applyFont="1" applyFill="1" applyBorder="1" applyAlignment="1" applyProtection="1">
      <alignment horizontal="right" wrapText="1"/>
      <protection locked="0"/>
    </xf>
    <xf numFmtId="165" fontId="2" fillId="7" borderId="19" xfId="91" applyNumberFormat="1" applyFont="1" applyFill="1" applyBorder="1" applyAlignment="1" applyProtection="1">
      <alignment horizontal="right" wrapText="1"/>
      <protection/>
    </xf>
    <xf numFmtId="165" fontId="8" fillId="7" borderId="19" xfId="91" applyNumberFormat="1" applyFont="1" applyFill="1" applyBorder="1">
      <alignment/>
      <protection/>
    </xf>
    <xf numFmtId="0" fontId="2" fillId="0" borderId="19" xfId="91" applyFont="1" applyFill="1" applyBorder="1" applyAlignment="1">
      <alignment vertical="center" wrapText="1"/>
      <protection/>
    </xf>
    <xf numFmtId="49" fontId="2" fillId="0" borderId="19" xfId="91" applyNumberFormat="1" applyFont="1" applyFill="1" applyBorder="1" applyAlignment="1">
      <alignment horizontal="center" wrapText="1"/>
      <protection/>
    </xf>
    <xf numFmtId="166" fontId="2" fillId="7" borderId="19" xfId="91" applyNumberFormat="1" applyFont="1" applyFill="1" applyBorder="1" applyAlignment="1" applyProtection="1">
      <alignment horizontal="right" wrapText="1"/>
      <protection/>
    </xf>
    <xf numFmtId="0" fontId="18" fillId="0" borderId="0" xfId="91" applyFont="1" applyFill="1">
      <alignment/>
      <protection/>
    </xf>
    <xf numFmtId="164" fontId="2" fillId="0" borderId="0" xfId="91" applyNumberFormat="1" applyFont="1" applyFill="1" applyBorder="1">
      <alignment/>
      <protection/>
    </xf>
    <xf numFmtId="167" fontId="2" fillId="0" borderId="0" xfId="91" applyNumberFormat="1" applyFont="1" applyFill="1" applyBorder="1">
      <alignment/>
      <protection/>
    </xf>
    <xf numFmtId="0" fontId="19" fillId="0" borderId="0" xfId="91" applyFont="1" applyFill="1">
      <alignment/>
      <protection/>
    </xf>
    <xf numFmtId="165" fontId="20" fillId="0" borderId="19" xfId="91" applyNumberFormat="1" applyFont="1" applyFill="1" applyBorder="1" applyAlignment="1" applyProtection="1">
      <alignment horizontal="center" vertical="center" wrapText="1"/>
      <protection/>
    </xf>
    <xf numFmtId="0" fontId="20" fillId="0" borderId="19" xfId="91" applyFont="1" applyFill="1" applyBorder="1" applyAlignment="1" applyProtection="1">
      <alignment horizontal="center" vertical="center" wrapText="1"/>
      <protection/>
    </xf>
    <xf numFmtId="164" fontId="2" fillId="0" borderId="19" xfId="91" applyNumberFormat="1" applyFont="1" applyFill="1" applyBorder="1" applyAlignment="1">
      <alignment horizontal="center"/>
      <protection/>
    </xf>
    <xf numFmtId="0" fontId="8" fillId="0" borderId="19" xfId="91" applyFont="1" applyFill="1" applyBorder="1" applyAlignment="1">
      <alignment vertical="center" wrapText="1"/>
      <protection/>
    </xf>
    <xf numFmtId="165" fontId="21" fillId="0" borderId="19" xfId="91" applyNumberFormat="1" applyFont="1" applyFill="1" applyBorder="1" applyAlignment="1" applyProtection="1">
      <alignment horizontal="center" vertical="center" wrapText="1"/>
      <protection/>
    </xf>
    <xf numFmtId="3" fontId="2" fillId="0" borderId="19" xfId="91" applyNumberFormat="1" applyFont="1" applyFill="1" applyBorder="1" applyAlignment="1" applyProtection="1">
      <alignment horizontal="right" wrapText="1"/>
      <protection locked="0"/>
    </xf>
    <xf numFmtId="165" fontId="2" fillId="0" borderId="19" xfId="91" applyNumberFormat="1" applyFont="1" applyFill="1" applyBorder="1" applyAlignment="1" applyProtection="1">
      <alignment horizontal="right"/>
      <protection locked="0"/>
    </xf>
    <xf numFmtId="0" fontId="8" fillId="0" borderId="0" xfId="91" applyFont="1" applyFill="1" applyBorder="1" applyAlignment="1">
      <alignment vertical="center" wrapText="1"/>
      <protection/>
    </xf>
    <xf numFmtId="49" fontId="2" fillId="0" borderId="0" xfId="91" applyNumberFormat="1" applyFont="1" applyFill="1" applyBorder="1" applyAlignment="1">
      <alignment horizontal="center" wrapText="1"/>
      <protection/>
    </xf>
    <xf numFmtId="165" fontId="21" fillId="0" borderId="0" xfId="91" applyNumberFormat="1" applyFont="1" applyFill="1" applyBorder="1" applyAlignment="1" applyProtection="1">
      <alignment horizontal="center" vertical="center" wrapText="1"/>
      <protection/>
    </xf>
    <xf numFmtId="3" fontId="2" fillId="0" borderId="0" xfId="91" applyNumberFormat="1" applyFont="1" applyFill="1" applyBorder="1" applyAlignment="1" applyProtection="1">
      <alignment horizontal="right" wrapText="1"/>
      <protection locked="0"/>
    </xf>
    <xf numFmtId="165" fontId="2" fillId="0" borderId="0" xfId="91" applyNumberFormat="1" applyFont="1" applyFill="1" applyBorder="1" applyAlignment="1" applyProtection="1">
      <alignment horizontal="right"/>
      <protection locked="0"/>
    </xf>
    <xf numFmtId="0" fontId="6" fillId="0" borderId="0" xfId="91" applyFont="1" applyFill="1" applyBorder="1" applyAlignment="1">
      <alignment horizontal="center"/>
      <protection/>
    </xf>
    <xf numFmtId="0" fontId="22" fillId="0" borderId="0" xfId="91" applyNumberFormat="1" applyFont="1" applyFill="1" applyBorder="1" applyAlignment="1" applyProtection="1">
      <alignment wrapText="1"/>
      <protection locked="0"/>
    </xf>
    <xf numFmtId="0" fontId="67" fillId="0" borderId="0" xfId="91" applyFont="1" applyFill="1" applyBorder="1" applyAlignment="1">
      <alignment wrapText="1"/>
      <protection/>
    </xf>
    <xf numFmtId="0" fontId="2" fillId="0" borderId="19" xfId="91" applyFont="1" applyFill="1" applyBorder="1" applyAlignment="1">
      <alignment horizontal="center" wrapText="1"/>
      <protection/>
    </xf>
    <xf numFmtId="0" fontId="2" fillId="0" borderId="0" xfId="91" applyFont="1" applyFill="1" applyBorder="1">
      <alignment/>
      <protection/>
    </xf>
    <xf numFmtId="0" fontId="2" fillId="0" borderId="19" xfId="91" applyFont="1" applyBorder="1" applyAlignment="1">
      <alignment horizontal="center" vertical="center" wrapText="1"/>
      <protection/>
    </xf>
    <xf numFmtId="3" fontId="13" fillId="0" borderId="19" xfId="91" applyNumberFormat="1" applyFont="1" applyFill="1" applyBorder="1" applyAlignment="1" applyProtection="1">
      <alignment/>
      <protection locked="0"/>
    </xf>
    <xf numFmtId="166" fontId="13" fillId="0" borderId="19" xfId="91" applyNumberFormat="1" applyFont="1" applyFill="1" applyBorder="1" applyAlignment="1" applyProtection="1">
      <alignment horizontal="center" vertical="center"/>
      <protection/>
    </xf>
    <xf numFmtId="168" fontId="13" fillId="0" borderId="19" xfId="91" applyNumberFormat="1" applyFont="1" applyFill="1" applyBorder="1" applyAlignment="1" applyProtection="1">
      <alignment/>
      <protection locked="0"/>
    </xf>
    <xf numFmtId="165" fontId="2" fillId="7" borderId="19" xfId="91" applyNumberFormat="1" applyFill="1" applyBorder="1" applyAlignment="1">
      <alignment horizontal="center" vertical="center"/>
      <protection/>
    </xf>
    <xf numFmtId="0" fontId="18" fillId="0" borderId="0" xfId="91" applyFont="1" applyFill="1" applyBorder="1">
      <alignment/>
      <protection/>
    </xf>
    <xf numFmtId="165" fontId="13" fillId="0" borderId="19" xfId="91" applyNumberFormat="1" applyFont="1" applyFill="1" applyBorder="1" applyAlignment="1" applyProtection="1">
      <alignment horizontal="center" vertical="center"/>
      <protection/>
    </xf>
    <xf numFmtId="49" fontId="24" fillId="0" borderId="19" xfId="91" applyNumberFormat="1" applyFont="1" applyFill="1" applyBorder="1" applyAlignment="1">
      <alignment horizontal="center" wrapText="1"/>
      <protection/>
    </xf>
    <xf numFmtId="0" fontId="13" fillId="0" borderId="19" xfId="91" applyFont="1" applyFill="1" applyBorder="1" applyAlignment="1" applyProtection="1">
      <alignment horizontal="center" vertical="center"/>
      <protection/>
    </xf>
    <xf numFmtId="0" fontId="2" fillId="0" borderId="0" xfId="91" applyFont="1" applyFill="1" applyBorder="1" applyAlignment="1">
      <alignment horizontal="center" wrapText="1"/>
      <protection/>
    </xf>
    <xf numFmtId="166" fontId="2" fillId="0" borderId="0" xfId="91" applyNumberFormat="1" applyFont="1" applyFill="1" applyBorder="1" applyAlignment="1" applyProtection="1">
      <alignment horizontal="center" wrapText="1"/>
      <protection locked="0"/>
    </xf>
    <xf numFmtId="49" fontId="2" fillId="0" borderId="0" xfId="91" applyNumberFormat="1" applyFont="1" applyFill="1" applyAlignment="1">
      <alignment/>
      <protection/>
    </xf>
    <xf numFmtId="49" fontId="2" fillId="0" borderId="20" xfId="91" applyNumberFormat="1" applyFont="1" applyFill="1" applyBorder="1" applyAlignment="1" applyProtection="1">
      <alignment horizontal="center"/>
      <protection locked="0"/>
    </xf>
    <xf numFmtId="49" fontId="2" fillId="0" borderId="0" xfId="91" applyNumberFormat="1" applyFont="1" applyFill="1" applyBorder="1" applyAlignment="1" applyProtection="1">
      <alignment/>
      <protection locked="0"/>
    </xf>
    <xf numFmtId="0" fontId="2" fillId="0" borderId="0" xfId="91" applyFont="1" applyFill="1" applyAlignment="1">
      <alignment/>
      <protection/>
    </xf>
    <xf numFmtId="0" fontId="2" fillId="0" borderId="0" xfId="91" applyFont="1" applyFill="1" applyBorder="1" applyAlignment="1">
      <alignment vertical="top"/>
      <protection/>
    </xf>
    <xf numFmtId="0" fontId="2" fillId="0" borderId="21" xfId="91" applyFont="1" applyFill="1" applyBorder="1" applyAlignment="1">
      <alignment horizontal="center" vertical="top"/>
      <protection/>
    </xf>
    <xf numFmtId="0" fontId="2" fillId="0" borderId="0" xfId="91" applyFont="1" applyFill="1" applyBorder="1" applyAlignment="1">
      <alignment vertical="center" wrapText="1"/>
      <protection/>
    </xf>
    <xf numFmtId="168" fontId="18" fillId="0" borderId="0" xfId="91" applyNumberFormat="1" applyFont="1" applyFill="1" applyBorder="1" applyAlignment="1" applyProtection="1">
      <alignment horizontal="center"/>
      <protection locked="0"/>
    </xf>
    <xf numFmtId="49" fontId="21" fillId="0" borderId="0" xfId="91" applyNumberFormat="1" applyFont="1" applyFill="1" applyBorder="1" applyAlignment="1" applyProtection="1">
      <alignment/>
      <protection locked="0"/>
    </xf>
    <xf numFmtId="0" fontId="21" fillId="0" borderId="0" xfId="91" applyFont="1" applyFill="1" applyBorder="1" applyAlignment="1">
      <alignment vertical="top"/>
      <protection/>
    </xf>
    <xf numFmtId="0" fontId="25" fillId="0" borderId="0" xfId="91" applyFont="1" applyFill="1" applyBorder="1" applyAlignment="1">
      <alignment vertical="center" wrapText="1"/>
      <protection/>
    </xf>
    <xf numFmtId="165" fontId="2" fillId="0" borderId="0" xfId="91" applyNumberFormat="1" applyFont="1" applyFill="1" applyBorder="1" applyAlignment="1" applyProtection="1">
      <alignment horizontal="center" wrapText="1"/>
      <protection locked="0"/>
    </xf>
    <xf numFmtId="0" fontId="21" fillId="0" borderId="0" xfId="91" applyFont="1" applyFill="1" applyBorder="1" applyAlignment="1">
      <alignment/>
      <protection/>
    </xf>
    <xf numFmtId="0" fontId="21" fillId="0" borderId="0" xfId="91" applyFont="1" applyFill="1" applyBorder="1" applyAlignment="1">
      <alignment vertical="top" wrapText="1"/>
      <protection/>
    </xf>
    <xf numFmtId="0" fontId="26" fillId="0" borderId="0" xfId="91" applyFont="1" applyFill="1" applyBorder="1" applyAlignment="1">
      <alignment vertical="center" wrapText="1"/>
      <protection/>
    </xf>
    <xf numFmtId="0" fontId="25" fillId="0" borderId="0" xfId="91" applyFont="1" applyFill="1" applyBorder="1" applyAlignment="1">
      <alignment/>
      <protection/>
    </xf>
    <xf numFmtId="49" fontId="21" fillId="0" borderId="0" xfId="91" applyNumberFormat="1" applyFont="1" applyFill="1" applyBorder="1" applyAlignment="1">
      <alignment/>
      <protection/>
    </xf>
    <xf numFmtId="0" fontId="21" fillId="0" borderId="0" xfId="91" applyFont="1" applyFill="1" applyBorder="1">
      <alignment/>
      <protection/>
    </xf>
    <xf numFmtId="0" fontId="21" fillId="0" borderId="0" xfId="91" applyFont="1" applyFill="1" applyBorder="1" applyAlignment="1">
      <alignment vertical="center" wrapText="1"/>
      <protection/>
    </xf>
    <xf numFmtId="0" fontId="21" fillId="0" borderId="0" xfId="91" applyFont="1" applyFill="1" applyBorder="1" applyAlignment="1">
      <alignment horizontal="center"/>
      <protection/>
    </xf>
    <xf numFmtId="0" fontId="21" fillId="0" borderId="0" xfId="91" applyNumberFormat="1" applyFont="1" applyFill="1" applyBorder="1" applyAlignment="1" applyProtection="1">
      <alignment/>
      <protection locked="0"/>
    </xf>
    <xf numFmtId="0" fontId="21" fillId="0" borderId="0" xfId="91" applyFont="1" applyFill="1" applyBorder="1" applyAlignment="1">
      <alignment wrapText="1"/>
      <protection/>
    </xf>
    <xf numFmtId="0" fontId="13" fillId="0" borderId="0" xfId="91" applyFont="1" applyBorder="1" applyAlignment="1" applyProtection="1">
      <alignment wrapText="1"/>
      <protection/>
    </xf>
    <xf numFmtId="0" fontId="2" fillId="0" borderId="0" xfId="91" applyFont="1">
      <alignment/>
      <protection/>
    </xf>
    <xf numFmtId="0" fontId="2" fillId="0" borderId="0" xfId="91">
      <alignment/>
      <protection/>
    </xf>
    <xf numFmtId="0" fontId="13" fillId="0" borderId="0" xfId="90" applyFont="1" applyBorder="1" applyAlignment="1" applyProtection="1">
      <alignment vertical="top" wrapText="1"/>
      <protection/>
    </xf>
    <xf numFmtId="0" fontId="12" fillId="0" borderId="0" xfId="90" applyNumberFormat="1" applyFont="1" applyFill="1" applyBorder="1" applyAlignment="1" applyProtection="1">
      <alignment wrapText="1"/>
      <protection locked="0"/>
    </xf>
    <xf numFmtId="0" fontId="2" fillId="0" borderId="0" xfId="91" applyBorder="1">
      <alignment/>
      <protection/>
    </xf>
    <xf numFmtId="49" fontId="16" fillId="0" borderId="0" xfId="91" applyNumberFormat="1" applyFont="1" applyFill="1" applyBorder="1" applyAlignment="1" applyProtection="1">
      <alignment horizontal="right" wrapText="1"/>
      <protection/>
    </xf>
    <xf numFmtId="0" fontId="15" fillId="0" borderId="0" xfId="91" applyFont="1" applyFill="1" applyAlignment="1">
      <alignment horizontal="right"/>
      <protection/>
    </xf>
    <xf numFmtId="0" fontId="16" fillId="0" borderId="0" xfId="91" applyFont="1" applyFill="1" applyBorder="1" applyAlignment="1">
      <alignment horizontal="right" wrapText="1"/>
      <protection/>
    </xf>
    <xf numFmtId="0" fontId="15" fillId="0" borderId="20" xfId="91" applyFont="1" applyFill="1" applyBorder="1" applyAlignment="1" applyProtection="1">
      <alignment horizontal="center"/>
      <protection locked="0"/>
    </xf>
    <xf numFmtId="0" fontId="16" fillId="0" borderId="20" xfId="91" applyNumberFormat="1" applyFont="1" applyFill="1" applyBorder="1" applyAlignment="1" applyProtection="1">
      <alignment horizontal="center" wrapText="1"/>
      <protection locked="0"/>
    </xf>
    <xf numFmtId="0" fontId="4" fillId="0" borderId="0" xfId="90" applyFont="1" applyBorder="1" applyAlignment="1">
      <alignment horizontal="center"/>
      <protection/>
    </xf>
    <xf numFmtId="49" fontId="5" fillId="0" borderId="19" xfId="90" applyNumberFormat="1" applyFont="1" applyBorder="1" applyAlignment="1">
      <alignment horizontal="center"/>
      <protection/>
    </xf>
    <xf numFmtId="168" fontId="2" fillId="7" borderId="19" xfId="91" applyNumberFormat="1" applyFill="1" applyBorder="1" applyAlignment="1">
      <alignment horizontal="right" vertical="center"/>
      <protection/>
    </xf>
    <xf numFmtId="0" fontId="13" fillId="0" borderId="0" xfId="107">
      <alignment/>
      <protection/>
    </xf>
    <xf numFmtId="0" fontId="13" fillId="46" borderId="0" xfId="108" applyFill="1" applyAlignment="1">
      <alignment horizontal="center" vertical="center" wrapText="1"/>
      <protection/>
    </xf>
    <xf numFmtId="0" fontId="13" fillId="0" borderId="0" xfId="108">
      <alignment/>
      <protection/>
    </xf>
    <xf numFmtId="49" fontId="13" fillId="0" borderId="0" xfId="108" applyNumberFormat="1" applyFont="1">
      <alignment/>
      <protection/>
    </xf>
    <xf numFmtId="0" fontId="13" fillId="0" borderId="0" xfId="108" applyAlignment="1">
      <alignment wrapText="1"/>
      <protection/>
    </xf>
    <xf numFmtId="49" fontId="20" fillId="0" borderId="0" xfId="107" applyNumberFormat="1" applyFont="1" applyAlignment="1">
      <alignment horizontal="center" vertical="center" wrapText="1"/>
      <protection/>
    </xf>
    <xf numFmtId="49" fontId="20" fillId="0" borderId="0" xfId="107" applyNumberFormat="1" applyFont="1" applyAlignment="1">
      <alignment horizontal="center" wrapText="1"/>
      <protection/>
    </xf>
    <xf numFmtId="0" fontId="20" fillId="0" borderId="0" xfId="107" applyFont="1" applyAlignment="1">
      <alignment wrapText="1"/>
      <protection/>
    </xf>
    <xf numFmtId="0" fontId="20" fillId="0" borderId="0" xfId="107" applyFont="1">
      <alignment/>
      <protection/>
    </xf>
    <xf numFmtId="49" fontId="20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49" fontId="20" fillId="0" borderId="0" xfId="107" applyNumberFormat="1" applyFont="1" applyAlignment="1">
      <alignment horizontal="left" vertical="center"/>
      <protection/>
    </xf>
    <xf numFmtId="0" fontId="44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68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45" fillId="0" borderId="0" xfId="107" applyNumberFormat="1" applyFont="1">
      <alignment/>
      <protection/>
    </xf>
    <xf numFmtId="49" fontId="13" fillId="0" borderId="0" xfId="107" applyNumberFormat="1">
      <alignment/>
      <protection/>
    </xf>
    <xf numFmtId="49" fontId="46" fillId="0" borderId="0" xfId="107" applyNumberFormat="1" applyFont="1" applyAlignment="1">
      <alignment horizontal="center"/>
      <protection/>
    </xf>
    <xf numFmtId="0" fontId="13" fillId="0" borderId="0" xfId="107" applyNumberFormat="1">
      <alignment/>
      <protection/>
    </xf>
    <xf numFmtId="0" fontId="46" fillId="0" borderId="0" xfId="107" applyFont="1" applyAlignment="1">
      <alignment wrapText="1"/>
      <protection/>
    </xf>
    <xf numFmtId="0" fontId="13" fillId="0" borderId="0" xfId="107" applyFont="1" applyAlignment="1">
      <alignment horizontal="center" vertical="center"/>
      <protection/>
    </xf>
    <xf numFmtId="0" fontId="13" fillId="0" borderId="0" xfId="107" applyFont="1">
      <alignment/>
      <protection/>
    </xf>
    <xf numFmtId="0" fontId="2" fillId="0" borderId="19" xfId="91" applyFont="1" applyFill="1" applyBorder="1" applyAlignment="1">
      <alignment horizontal="center" vertical="center"/>
      <protection/>
    </xf>
    <xf numFmtId="165" fontId="8" fillId="7" borderId="19" xfId="91" applyNumberFormat="1" applyFont="1" applyFill="1" applyBorder="1" applyAlignment="1">
      <alignment vertical="center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8" fillId="0" borderId="19" xfId="91" applyFont="1" applyFill="1" applyBorder="1" applyAlignment="1">
      <alignment horizontal="center" vertical="center" wrapText="1"/>
      <protection/>
    </xf>
    <xf numFmtId="0" fontId="2" fillId="0" borderId="22" xfId="91" applyFont="1" applyFill="1" applyBorder="1" applyAlignment="1">
      <alignment horizontal="left" vertical="center"/>
      <protection/>
    </xf>
    <xf numFmtId="0" fontId="2" fillId="0" borderId="23" xfId="91" applyFont="1" applyFill="1" applyBorder="1" applyAlignment="1">
      <alignment horizontal="left" vertical="center"/>
      <protection/>
    </xf>
    <xf numFmtId="0" fontId="2" fillId="0" borderId="24" xfId="91" applyFont="1" applyFill="1" applyBorder="1" applyAlignment="1">
      <alignment horizontal="left" vertical="center"/>
      <protection/>
    </xf>
    <xf numFmtId="0" fontId="2" fillId="55" borderId="22" xfId="91" applyFont="1" applyFill="1" applyBorder="1" applyAlignment="1">
      <alignment horizontal="center" vertical="center"/>
      <protection/>
    </xf>
    <xf numFmtId="0" fontId="2" fillId="55" borderId="23" xfId="91" applyFill="1" applyBorder="1" applyAlignment="1">
      <alignment horizontal="center" vertical="center"/>
      <protection/>
    </xf>
    <xf numFmtId="0" fontId="2" fillId="55" borderId="24" xfId="91" applyFill="1" applyBorder="1" applyAlignment="1">
      <alignment horizontal="center" vertical="center"/>
      <protection/>
    </xf>
    <xf numFmtId="0" fontId="8" fillId="0" borderId="22" xfId="91" applyFont="1" applyFill="1" applyBorder="1" applyAlignment="1">
      <alignment horizontal="left" vertical="center" wrapText="1"/>
      <protection/>
    </xf>
    <xf numFmtId="0" fontId="2" fillId="0" borderId="23" xfId="91" applyFont="1" applyFill="1" applyBorder="1" applyAlignment="1">
      <alignment horizontal="left" vertical="center" wrapText="1"/>
      <protection/>
    </xf>
    <xf numFmtId="0" fontId="2" fillId="0" borderId="24" xfId="91" applyFont="1" applyFill="1" applyBorder="1" applyAlignment="1">
      <alignment horizontal="left" vertical="center" wrapText="1"/>
      <protection/>
    </xf>
    <xf numFmtId="0" fontId="2" fillId="0" borderId="22" xfId="91" applyFont="1" applyFill="1" applyBorder="1" applyAlignment="1">
      <alignment horizontal="center" vertical="center" wrapText="1"/>
      <protection/>
    </xf>
    <xf numFmtId="0" fontId="2" fillId="0" borderId="23" xfId="91" applyFont="1" applyFill="1" applyBorder="1" applyAlignment="1">
      <alignment horizontal="center" vertical="center" wrapText="1"/>
      <protection/>
    </xf>
    <xf numFmtId="0" fontId="2" fillId="0" borderId="24" xfId="91" applyFont="1" applyFill="1" applyBorder="1" applyAlignment="1">
      <alignment horizontal="center" vertical="center" wrapText="1"/>
      <protection/>
    </xf>
    <xf numFmtId="0" fontId="12" fillId="0" borderId="20" xfId="91" applyNumberFormat="1" applyFont="1" applyFill="1" applyBorder="1" applyAlignment="1" applyProtection="1">
      <alignment horizontal="center" wrapText="1"/>
      <protection/>
    </xf>
    <xf numFmtId="0" fontId="13" fillId="0" borderId="21" xfId="91" applyFont="1" applyFill="1" applyBorder="1" applyAlignment="1" applyProtection="1">
      <alignment horizontal="center" vertical="top" wrapText="1"/>
      <protection/>
    </xf>
    <xf numFmtId="0" fontId="14" fillId="0" borderId="0" xfId="91" applyFont="1" applyFill="1" applyBorder="1" applyAlignment="1">
      <alignment horizontal="center" vertical="center" wrapText="1"/>
      <protection/>
    </xf>
    <xf numFmtId="0" fontId="2" fillId="0" borderId="0" xfId="91" applyFill="1" applyAlignment="1">
      <alignment horizontal="center" vertical="center" wrapText="1"/>
      <protection/>
    </xf>
    <xf numFmtId="49" fontId="13" fillId="0" borderId="21" xfId="91" applyNumberFormat="1" applyFont="1" applyFill="1" applyBorder="1" applyAlignment="1" applyProtection="1">
      <alignment horizontal="center" vertical="top" wrapText="1"/>
      <protection locked="0"/>
    </xf>
    <xf numFmtId="0" fontId="12" fillId="0" borderId="20" xfId="90" applyNumberFormat="1" applyFont="1" applyFill="1" applyBorder="1" applyAlignment="1" applyProtection="1">
      <alignment horizontal="center" wrapText="1"/>
      <protection/>
    </xf>
    <xf numFmtId="0" fontId="13" fillId="0" borderId="0" xfId="90" applyFont="1" applyBorder="1" applyAlignment="1" applyProtection="1">
      <alignment horizontal="center" vertical="top" wrapText="1"/>
      <protection/>
    </xf>
    <xf numFmtId="49" fontId="18" fillId="4" borderId="19" xfId="91" applyNumberFormat="1" applyFont="1" applyFill="1" applyBorder="1" applyAlignment="1">
      <alignment horizontal="center" vertical="center" wrapText="1"/>
      <protection/>
    </xf>
    <xf numFmtId="0" fontId="13" fillId="0" borderId="19" xfId="91" applyFont="1" applyFill="1" applyBorder="1" applyAlignment="1">
      <alignment horizontal="center" vertical="center" wrapText="1"/>
      <protection/>
    </xf>
    <xf numFmtId="49" fontId="13" fillId="0" borderId="19" xfId="91" applyNumberFormat="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>
      <alignment/>
      <protection/>
    </xf>
    <xf numFmtId="0" fontId="2" fillId="0" borderId="19" xfId="91" applyFont="1" applyFill="1" applyBorder="1" applyAlignment="1">
      <alignment wrapText="1"/>
      <protection/>
    </xf>
    <xf numFmtId="49" fontId="2" fillId="0" borderId="20" xfId="91" applyNumberFormat="1" applyFont="1" applyFill="1" applyBorder="1" applyAlignment="1" applyProtection="1">
      <alignment horizontal="center"/>
      <protection locked="0"/>
    </xf>
    <xf numFmtId="0" fontId="12" fillId="0" borderId="20" xfId="91" applyNumberFormat="1" applyFont="1" applyFill="1" applyBorder="1" applyAlignment="1" applyProtection="1">
      <alignment horizontal="center" wrapText="1"/>
      <protection locked="0"/>
    </xf>
    <xf numFmtId="0" fontId="2" fillId="0" borderId="20" xfId="91" applyFont="1" applyFill="1" applyBorder="1" applyAlignment="1">
      <alignment horizontal="right"/>
      <protection/>
    </xf>
    <xf numFmtId="0" fontId="18" fillId="4" borderId="19" xfId="91" applyFont="1" applyFill="1" applyBorder="1" applyAlignment="1">
      <alignment horizontal="center" vertical="center" wrapText="1"/>
      <protection/>
    </xf>
    <xf numFmtId="0" fontId="2" fillId="0" borderId="0" xfId="91" applyFont="1" applyFill="1" applyBorder="1" applyAlignment="1">
      <alignment horizontal="center"/>
      <protection/>
    </xf>
    <xf numFmtId="0" fontId="2" fillId="0" borderId="20" xfId="91" applyFont="1" applyFill="1" applyBorder="1" applyAlignment="1" applyProtection="1">
      <alignment horizontal="center"/>
      <protection locked="0"/>
    </xf>
    <xf numFmtId="14" fontId="2" fillId="0" borderId="20" xfId="91" applyNumberFormat="1" applyFont="1" applyFill="1" applyBorder="1" applyAlignment="1" applyProtection="1">
      <alignment horizontal="center"/>
      <protection locked="0"/>
    </xf>
    <xf numFmtId="0" fontId="25" fillId="0" borderId="21" xfId="91" applyFont="1" applyFill="1" applyBorder="1" applyAlignment="1">
      <alignment horizontal="center" vertical="top" wrapText="1"/>
      <protection/>
    </xf>
    <xf numFmtId="0" fontId="2" fillId="0" borderId="0" xfId="91" applyFont="1" applyFill="1" applyBorder="1" applyAlignment="1">
      <alignment horizontal="center" vertical="top"/>
      <protection/>
    </xf>
    <xf numFmtId="0" fontId="2" fillId="0" borderId="20" xfId="91" applyFont="1" applyFill="1" applyBorder="1" applyAlignment="1" applyProtection="1">
      <alignment horizontal="center" vertical="center" wrapText="1"/>
      <protection locked="0"/>
    </xf>
    <xf numFmtId="0" fontId="2" fillId="0" borderId="21" xfId="91" applyFont="1" applyFill="1" applyBorder="1" applyAlignment="1">
      <alignment horizontal="center"/>
      <protection/>
    </xf>
    <xf numFmtId="0" fontId="2" fillId="0" borderId="0" xfId="91" applyFont="1" applyFill="1" applyAlignment="1">
      <alignment horizontal="center"/>
      <protection/>
    </xf>
    <xf numFmtId="0" fontId="13" fillId="46" borderId="0" xfId="108" applyFill="1" applyAlignment="1">
      <alignment horizontal="center" vertical="center" wrapText="1"/>
      <protection/>
    </xf>
    <xf numFmtId="0" fontId="20" fillId="0" borderId="0" xfId="107" applyFont="1" applyAlignment="1">
      <alignment horizontal="center" wrapText="1"/>
      <protection/>
    </xf>
  </cellXfs>
  <cellStyles count="11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_Агинский БАО_1-Subvencii_0407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Тысячи [0]_sl100" xfId="120"/>
    <cellStyle name="Тысячи_sl100" xfId="121"/>
    <cellStyle name="Comma" xfId="122"/>
    <cellStyle name="Comma [0]" xfId="123"/>
    <cellStyle name="Финансовый 2" xfId="124"/>
    <cellStyle name="Хороший" xfId="125"/>
    <cellStyle name="Хороший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695325</xdr:colOff>
      <xdr:row>1</xdr:row>
      <xdr:rowOff>0</xdr:rowOff>
    </xdr:from>
    <xdr:ext cx="19050" cy="19050"/>
    <xdr:sp>
      <xdr:nvSpPr>
        <xdr:cNvPr id="1" name="Text Box 4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>
      <xdr:nvSpPr>
        <xdr:cNvPr id="2" name="Text Box 12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>
      <xdr:nvSpPr>
        <xdr:cNvPr id="3" name="Text Box 16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>
      <xdr:nvSpPr>
        <xdr:cNvPr id="4" name="Text Box 20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>
      <xdr:nvSpPr>
        <xdr:cNvPr id="5" name="Text Box 24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>
      <xdr:nvSpPr>
        <xdr:cNvPr id="6" name="Text Box 32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12</xdr:row>
      <xdr:rowOff>0</xdr:rowOff>
    </xdr:from>
    <xdr:ext cx="19050" cy="57150"/>
    <xdr:sp>
      <xdr:nvSpPr>
        <xdr:cNvPr id="7" name="Text Box 45"/>
        <xdr:cNvSpPr txBox="1">
          <a:spLocks noChangeArrowheads="1"/>
        </xdr:cNvSpPr>
      </xdr:nvSpPr>
      <xdr:spPr>
        <a:xfrm>
          <a:off x="4276725" y="23717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8" name="Text Box 1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9" name="Text Box 2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10" name="Text Box 3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11" name="Text Box 4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12" name="Text Box 5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13" name="Text Box 9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12</xdr:row>
      <xdr:rowOff>0</xdr:rowOff>
    </xdr:from>
    <xdr:ext cx="76200" cy="466725"/>
    <xdr:sp>
      <xdr:nvSpPr>
        <xdr:cNvPr id="14" name="Text Box 1"/>
        <xdr:cNvSpPr txBox="1">
          <a:spLocks noChangeArrowheads="1"/>
        </xdr:cNvSpPr>
      </xdr:nvSpPr>
      <xdr:spPr>
        <a:xfrm>
          <a:off x="5819775" y="23717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466725"/>
    <xdr:sp>
      <xdr:nvSpPr>
        <xdr:cNvPr id="15" name="Text Box 1"/>
        <xdr:cNvSpPr txBox="1">
          <a:spLocks noChangeArrowheads="1"/>
        </xdr:cNvSpPr>
      </xdr:nvSpPr>
      <xdr:spPr>
        <a:xfrm>
          <a:off x="11134725" y="23717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657225</xdr:colOff>
      <xdr:row>12</xdr:row>
      <xdr:rowOff>304800</xdr:rowOff>
    </xdr:from>
    <xdr:to>
      <xdr:col>0</xdr:col>
      <xdr:colOff>2190750</xdr:colOff>
      <xdr:row>14</xdr:row>
      <xdr:rowOff>66675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65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11"/>
  <sheetViews>
    <sheetView showZeros="0" tabSelected="1" zoomScaleSheetLayoutView="100" zoomScalePageLayoutView="0" workbookViewId="0" topLeftCell="A1">
      <selection activeCell="A13" sqref="A13:L13"/>
    </sheetView>
  </sheetViews>
  <sheetFormatPr defaultColWidth="11.57421875" defaultRowHeight="15"/>
  <cols>
    <col min="1" max="1" width="35.00390625" style="6" customWidth="1"/>
    <col min="2" max="2" width="7.140625" style="6" customWidth="1"/>
    <col min="3" max="12" width="11.57421875" style="6" customWidth="1"/>
    <col min="13" max="13" width="9.140625" style="6" customWidth="1"/>
    <col min="14" max="14" width="16.7109375" style="6" customWidth="1"/>
    <col min="15" max="16" width="10.57421875" style="6" customWidth="1"/>
    <col min="17" max="245" width="9.140625" style="6" customWidth="1"/>
    <col min="246" max="246" width="35.00390625" style="6" customWidth="1"/>
    <col min="247" max="247" width="7.140625" style="6" customWidth="1"/>
    <col min="248" max="16384" width="11.57421875" style="6" customWidth="1"/>
  </cols>
  <sheetData>
    <row r="1" spans="1:13" s="7" customFormat="1" ht="12.75">
      <c r="A1" s="1" t="s">
        <v>113</v>
      </c>
      <c r="B1" s="2" t="s">
        <v>0</v>
      </c>
      <c r="C1" s="3"/>
      <c r="D1" s="3"/>
      <c r="E1" s="4"/>
      <c r="F1" s="5"/>
      <c r="G1" s="5"/>
      <c r="H1" s="6"/>
      <c r="I1" s="6"/>
      <c r="J1" s="6"/>
      <c r="K1" s="6"/>
      <c r="L1" s="6"/>
      <c r="M1" s="6"/>
    </row>
    <row r="2" spans="1:13" s="7" customFormat="1" ht="7.5" customHeight="1">
      <c r="A2" s="5"/>
      <c r="B2" s="5"/>
      <c r="C2" s="8"/>
      <c r="D2" s="9"/>
      <c r="E2" s="9"/>
      <c r="F2" s="9"/>
      <c r="G2" s="9"/>
      <c r="H2" s="9"/>
      <c r="I2" s="6"/>
      <c r="J2" s="5"/>
      <c r="K2" s="5"/>
      <c r="L2" s="10"/>
      <c r="M2" s="11"/>
    </row>
    <row r="3" spans="1:12" s="7" customFormat="1" ht="28.5" customHeight="1">
      <c r="A3" s="136" t="s">
        <v>81</v>
      </c>
      <c r="B3" s="136"/>
      <c r="C3" s="136"/>
      <c r="D3" s="136"/>
      <c r="E3" s="136"/>
      <c r="F3" s="136"/>
      <c r="G3" s="136"/>
      <c r="H3" s="136"/>
      <c r="I3" s="136"/>
      <c r="J3" s="137" t="s">
        <v>79</v>
      </c>
      <c r="K3" s="137"/>
      <c r="L3" s="137"/>
    </row>
    <row r="4" spans="1:12" s="7" customFormat="1" ht="18.75" customHeight="1">
      <c r="A4" s="138" t="s">
        <v>1</v>
      </c>
      <c r="B4" s="139"/>
      <c r="C4" s="139"/>
      <c r="D4" s="139"/>
      <c r="E4" s="139"/>
      <c r="F4" s="139"/>
      <c r="G4" s="139"/>
      <c r="H4" s="139"/>
      <c r="I4" s="140"/>
      <c r="J4" s="141" t="s">
        <v>124</v>
      </c>
      <c r="K4" s="142"/>
      <c r="L4" s="143"/>
    </row>
    <row r="5" spans="1:12" s="7" customFormat="1" ht="45.75" customHeight="1">
      <c r="A5" s="144" t="s">
        <v>2</v>
      </c>
      <c r="B5" s="145"/>
      <c r="C5" s="145"/>
      <c r="D5" s="145"/>
      <c r="E5" s="145"/>
      <c r="F5" s="145"/>
      <c r="G5" s="145"/>
      <c r="H5" s="145"/>
      <c r="I5" s="146"/>
      <c r="J5" s="147" t="s">
        <v>82</v>
      </c>
      <c r="K5" s="148"/>
      <c r="L5" s="149"/>
    </row>
    <row r="6" spans="1:13" s="7" customFormat="1" ht="12.75">
      <c r="A6" s="12"/>
      <c r="B6" s="13"/>
      <c r="C6" s="14"/>
      <c r="D6" s="15"/>
      <c r="E6" s="5"/>
      <c r="F6" s="5"/>
      <c r="G6" s="5"/>
      <c r="H6" s="6"/>
      <c r="I6" s="6"/>
      <c r="J6" s="16"/>
      <c r="K6" s="6"/>
      <c r="L6" s="6"/>
      <c r="M6" s="6"/>
    </row>
    <row r="7" spans="2:13" s="7" customFormat="1" ht="15.75">
      <c r="B7" s="17"/>
      <c r="C7" s="150" t="s">
        <v>118</v>
      </c>
      <c r="D7" s="150"/>
      <c r="E7" s="150"/>
      <c r="F7" s="150"/>
      <c r="G7" s="150"/>
      <c r="H7" s="150"/>
      <c r="I7" s="150"/>
      <c r="J7" s="17"/>
      <c r="K7" s="17"/>
      <c r="L7" s="17"/>
      <c r="M7" s="6"/>
    </row>
    <row r="8" spans="2:13" s="7" customFormat="1" ht="16.5" customHeight="1">
      <c r="B8" s="18"/>
      <c r="C8" s="151" t="s">
        <v>80</v>
      </c>
      <c r="D8" s="151"/>
      <c r="E8" s="151"/>
      <c r="F8" s="151"/>
      <c r="G8" s="151"/>
      <c r="H8" s="151"/>
      <c r="I8" s="151"/>
      <c r="J8" s="18"/>
      <c r="K8" s="18"/>
      <c r="L8" s="18"/>
      <c r="M8" s="6"/>
    </row>
    <row r="9" spans="2:13" s="7" customFormat="1" ht="15.75" hidden="1">
      <c r="B9" s="17"/>
      <c r="C9" s="150"/>
      <c r="D9" s="150"/>
      <c r="E9" s="150"/>
      <c r="F9" s="150"/>
      <c r="G9" s="150"/>
      <c r="H9" s="150"/>
      <c r="I9" s="150"/>
      <c r="J9" s="17"/>
      <c r="K9" s="17"/>
      <c r="L9" s="17"/>
      <c r="M9" s="6"/>
    </row>
    <row r="10" spans="2:13" s="7" customFormat="1" ht="22.5" customHeight="1" hidden="1">
      <c r="B10" s="18"/>
      <c r="C10" s="151" t="s">
        <v>3</v>
      </c>
      <c r="D10" s="151"/>
      <c r="E10" s="151"/>
      <c r="F10" s="151"/>
      <c r="G10" s="151"/>
      <c r="H10" s="151"/>
      <c r="I10" s="151"/>
      <c r="J10" s="18"/>
      <c r="K10" s="18"/>
      <c r="L10" s="18"/>
      <c r="M10" s="6"/>
    </row>
    <row r="11" spans="1:11" s="99" customFormat="1" ht="15.75">
      <c r="A11" s="101"/>
      <c r="B11" s="101"/>
      <c r="C11" s="155"/>
      <c r="D11" s="155"/>
      <c r="E11" s="155"/>
      <c r="F11" s="155"/>
      <c r="G11" s="155"/>
      <c r="H11" s="155"/>
      <c r="I11" s="155"/>
      <c r="J11" s="97"/>
      <c r="K11" s="98"/>
    </row>
    <row r="12" spans="1:11" s="99" customFormat="1" ht="12.75" customHeight="1">
      <c r="A12" s="102"/>
      <c r="B12" s="100"/>
      <c r="C12" s="156" t="s">
        <v>3</v>
      </c>
      <c r="D12" s="156"/>
      <c r="E12" s="156"/>
      <c r="F12" s="156"/>
      <c r="G12" s="156"/>
      <c r="H12" s="156"/>
      <c r="I12" s="156"/>
      <c r="J12" s="97"/>
      <c r="K12" s="98"/>
    </row>
    <row r="13" spans="1:13" s="7" customFormat="1" ht="36.75" customHeight="1">
      <c r="A13" s="152" t="s">
        <v>4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6"/>
    </row>
    <row r="14" spans="1:7" s="7" customFormat="1" ht="15.75">
      <c r="A14" s="19"/>
      <c r="B14" s="6"/>
      <c r="C14" s="104" t="s">
        <v>5</v>
      </c>
      <c r="D14" s="105" t="s">
        <v>6</v>
      </c>
      <c r="E14" s="106" t="s">
        <v>123</v>
      </c>
      <c r="F14" s="107">
        <v>2016</v>
      </c>
      <c r="G14" s="20" t="s">
        <v>7</v>
      </c>
    </row>
    <row r="15" spans="1:6" s="7" customFormat="1" ht="12.75" customHeight="1">
      <c r="A15" s="19"/>
      <c r="B15" s="6"/>
      <c r="C15" s="19"/>
      <c r="E15" s="154" t="s">
        <v>8</v>
      </c>
      <c r="F15" s="154"/>
    </row>
    <row r="16" spans="1:13" s="7" customFormat="1" ht="12.75" customHeight="1">
      <c r="A16" s="19"/>
      <c r="B16" s="21"/>
      <c r="C16" s="21"/>
      <c r="E16" s="22"/>
      <c r="F16" s="23"/>
      <c r="G16" s="21"/>
      <c r="H16" s="22"/>
      <c r="I16" s="22"/>
      <c r="J16" s="24"/>
      <c r="K16" s="24"/>
      <c r="L16" s="24"/>
      <c r="M16" s="6"/>
    </row>
    <row r="17" spans="1:13" s="7" customFormat="1" ht="12.75">
      <c r="A17" s="158" t="s">
        <v>9</v>
      </c>
      <c r="B17" s="159" t="s">
        <v>10</v>
      </c>
      <c r="C17" s="158" t="s">
        <v>11</v>
      </c>
      <c r="D17" s="160"/>
      <c r="E17" s="158" t="s">
        <v>12</v>
      </c>
      <c r="F17" s="161"/>
      <c r="G17" s="158" t="s">
        <v>13</v>
      </c>
      <c r="H17" s="160"/>
      <c r="I17" s="158" t="s">
        <v>14</v>
      </c>
      <c r="J17" s="160"/>
      <c r="K17" s="162"/>
      <c r="L17" s="162"/>
      <c r="M17" s="6"/>
    </row>
    <row r="18" spans="1:16" s="7" customFormat="1" ht="75" customHeight="1">
      <c r="A18" s="158"/>
      <c r="B18" s="159"/>
      <c r="C18" s="25" t="s">
        <v>15</v>
      </c>
      <c r="D18" s="25" t="s">
        <v>16</v>
      </c>
      <c r="E18" s="25" t="s">
        <v>15</v>
      </c>
      <c r="F18" s="25" t="s">
        <v>17</v>
      </c>
      <c r="G18" s="25" t="s">
        <v>18</v>
      </c>
      <c r="H18" s="25" t="s">
        <v>16</v>
      </c>
      <c r="I18" s="25" t="s">
        <v>15</v>
      </c>
      <c r="J18" s="29" t="s">
        <v>19</v>
      </c>
      <c r="K18" s="25" t="s">
        <v>16</v>
      </c>
      <c r="L18" s="29" t="s">
        <v>20</v>
      </c>
      <c r="M18" s="6"/>
      <c r="N18" s="157" t="s">
        <v>21</v>
      </c>
      <c r="O18" s="157"/>
      <c r="P18" s="157"/>
    </row>
    <row r="19" spans="1:16" s="34" customFormat="1" ht="12.75">
      <c r="A19" s="25" t="s">
        <v>22</v>
      </c>
      <c r="B19" s="25" t="s">
        <v>83</v>
      </c>
      <c r="C19" s="30">
        <v>1</v>
      </c>
      <c r="D19" s="30">
        <v>2</v>
      </c>
      <c r="E19" s="30">
        <v>3</v>
      </c>
      <c r="F19" s="30">
        <v>4</v>
      </c>
      <c r="G19" s="30">
        <v>5</v>
      </c>
      <c r="H19" s="30">
        <v>6</v>
      </c>
      <c r="I19" s="30">
        <v>7</v>
      </c>
      <c r="J19" s="30">
        <v>8</v>
      </c>
      <c r="K19" s="30">
        <v>9</v>
      </c>
      <c r="L19" s="30">
        <v>10</v>
      </c>
      <c r="M19" s="31"/>
      <c r="N19" s="32" t="s">
        <v>23</v>
      </c>
      <c r="O19" s="33" t="s">
        <v>24</v>
      </c>
      <c r="P19" s="33" t="s">
        <v>25</v>
      </c>
    </row>
    <row r="20" spans="1:16" s="34" customFormat="1" ht="12.75">
      <c r="A20" s="35" t="s">
        <v>26</v>
      </c>
      <c r="B20" s="36" t="s">
        <v>27</v>
      </c>
      <c r="C20" s="37"/>
      <c r="D20" s="37"/>
      <c r="E20" s="37"/>
      <c r="F20" s="37"/>
      <c r="G20" s="37"/>
      <c r="H20" s="37"/>
      <c r="I20" s="38">
        <v>0</v>
      </c>
      <c r="J20" s="37"/>
      <c r="K20" s="38">
        <f>SUM(D20,F20,H20)</f>
        <v>0</v>
      </c>
      <c r="L20" s="37"/>
      <c r="M20" s="31"/>
      <c r="N20" s="32">
        <v>10</v>
      </c>
      <c r="O20" s="39">
        <f>IF(I20&gt;=J20,0,I20-J20)</f>
        <v>0</v>
      </c>
      <c r="P20" s="39">
        <f>IF(K20&gt;=L20,0,K20-L20)</f>
        <v>0</v>
      </c>
    </row>
    <row r="21" spans="1:16" s="7" customFormat="1" ht="25.5">
      <c r="A21" s="40" t="s">
        <v>28</v>
      </c>
      <c r="B21" s="41" t="s">
        <v>29</v>
      </c>
      <c r="C21" s="37"/>
      <c r="D21" s="37"/>
      <c r="E21" s="37"/>
      <c r="F21" s="37"/>
      <c r="G21" s="37"/>
      <c r="H21" s="37"/>
      <c r="I21" s="38">
        <v>0</v>
      </c>
      <c r="J21" s="37"/>
      <c r="K21" s="38">
        <f>SUM(D21,F21,H21)</f>
        <v>0</v>
      </c>
      <c r="L21" s="37"/>
      <c r="M21" s="6"/>
      <c r="N21" s="32">
        <v>11</v>
      </c>
      <c r="O21" s="39">
        <f>IF(I21&gt;=J21,0,I21-J21)</f>
        <v>0</v>
      </c>
      <c r="P21" s="39">
        <f>IF(K21&gt;=L21,0,K21-L21)</f>
        <v>0</v>
      </c>
    </row>
    <row r="22" spans="1:16" s="34" customFormat="1" ht="25.5">
      <c r="A22" s="35" t="s">
        <v>30</v>
      </c>
      <c r="B22" s="30">
        <v>20</v>
      </c>
      <c r="C22" s="37"/>
      <c r="D22" s="37"/>
      <c r="E22" s="37"/>
      <c r="F22" s="37"/>
      <c r="G22" s="37"/>
      <c r="H22" s="37"/>
      <c r="I22" s="38">
        <v>0</v>
      </c>
      <c r="J22" s="37"/>
      <c r="K22" s="38">
        <f>SUM(D22,F22,H22)</f>
        <v>0</v>
      </c>
      <c r="L22" s="37"/>
      <c r="M22" s="6"/>
      <c r="N22" s="32">
        <v>20</v>
      </c>
      <c r="O22" s="39">
        <f>IF(I22&gt;=J22,0,I22-J22)</f>
        <v>0</v>
      </c>
      <c r="P22" s="39">
        <f>IF(K22&gt;=L22,0,K22-L22)</f>
        <v>0</v>
      </c>
    </row>
    <row r="23" spans="1:16" s="7" customFormat="1" ht="12.75">
      <c r="A23" s="40" t="s">
        <v>31</v>
      </c>
      <c r="B23" s="41" t="s">
        <v>32</v>
      </c>
      <c r="C23" s="37"/>
      <c r="D23" s="37"/>
      <c r="E23" s="37"/>
      <c r="F23" s="37"/>
      <c r="G23" s="37"/>
      <c r="H23" s="37"/>
      <c r="I23" s="38">
        <f>SUM(C23,E23,G23)</f>
        <v>0</v>
      </c>
      <c r="J23" s="37"/>
      <c r="K23" s="38">
        <f>SUM(D23,F23,H23)</f>
        <v>0</v>
      </c>
      <c r="L23" s="37"/>
      <c r="M23" s="6"/>
      <c r="N23" s="32">
        <v>21</v>
      </c>
      <c r="O23" s="39">
        <f>IF(I23&gt;=J23,0,I23-J23)</f>
        <v>0</v>
      </c>
      <c r="P23" s="39">
        <f>IF(K23&gt;=L23,0,K23-L23)</f>
        <v>0</v>
      </c>
    </row>
    <row r="24" spans="1:16" s="7" customFormat="1" ht="12.75">
      <c r="A24" s="40" t="s">
        <v>33</v>
      </c>
      <c r="B24" s="41" t="s">
        <v>34</v>
      </c>
      <c r="C24" s="37"/>
      <c r="D24" s="37"/>
      <c r="E24" s="37"/>
      <c r="F24" s="37"/>
      <c r="G24" s="37"/>
      <c r="H24" s="37"/>
      <c r="I24" s="38">
        <f>SUM(C24,E24,G24)</f>
        <v>0</v>
      </c>
      <c r="J24" s="37"/>
      <c r="K24" s="38">
        <f>SUM(D24,F24,H24)</f>
        <v>0</v>
      </c>
      <c r="L24" s="37"/>
      <c r="M24" s="6"/>
      <c r="N24" s="32">
        <v>22</v>
      </c>
      <c r="O24" s="39">
        <f>IF(I24&gt;=J24,0,I24-J24)</f>
        <v>0</v>
      </c>
      <c r="P24" s="39">
        <f>IF(K24&gt;=L24,0,K24-L24)</f>
        <v>0</v>
      </c>
    </row>
    <row r="25" spans="1:16" s="34" customFormat="1" ht="38.25">
      <c r="A25" s="35" t="s">
        <v>35</v>
      </c>
      <c r="B25" s="41" t="s">
        <v>36</v>
      </c>
      <c r="C25" s="42">
        <f>IF(C20&lt;=0,0,C23/C20*100)</f>
        <v>0</v>
      </c>
      <c r="D25" s="42">
        <f aca="true" t="shared" si="0" ref="D25:L25">IF(D20&lt;=0,0,D23/D20*100)</f>
        <v>0</v>
      </c>
      <c r="E25" s="42">
        <f t="shared" si="0"/>
        <v>0</v>
      </c>
      <c r="F25" s="42">
        <f t="shared" si="0"/>
        <v>0</v>
      </c>
      <c r="G25" s="42">
        <f t="shared" si="0"/>
        <v>0</v>
      </c>
      <c r="H25" s="42">
        <f t="shared" si="0"/>
        <v>0</v>
      </c>
      <c r="I25" s="42">
        <v>0</v>
      </c>
      <c r="J25" s="42">
        <f t="shared" si="0"/>
        <v>0</v>
      </c>
      <c r="K25" s="42">
        <f t="shared" si="0"/>
        <v>0</v>
      </c>
      <c r="L25" s="42">
        <f t="shared" si="0"/>
        <v>0</v>
      </c>
      <c r="M25" s="43"/>
      <c r="N25" s="44"/>
      <c r="O25" s="45"/>
      <c r="P25" s="44"/>
    </row>
    <row r="26" spans="1:24" s="34" customFormat="1" ht="38.25" customHeight="1">
      <c r="A26" s="35" t="s">
        <v>37</v>
      </c>
      <c r="B26" s="41" t="s">
        <v>38</v>
      </c>
      <c r="C26" s="42">
        <f>IF(C20&lt;=0,0,C21/C20*100)</f>
        <v>0</v>
      </c>
      <c r="D26" s="42">
        <f aca="true" t="shared" si="1" ref="D26:L26">IF(D20&lt;=0,0,D21/D20*100)</f>
        <v>0</v>
      </c>
      <c r="E26" s="42">
        <f t="shared" si="1"/>
        <v>0</v>
      </c>
      <c r="F26" s="42">
        <f t="shared" si="1"/>
        <v>0</v>
      </c>
      <c r="G26" s="42">
        <f t="shared" si="1"/>
        <v>0</v>
      </c>
      <c r="H26" s="42">
        <f t="shared" si="1"/>
        <v>0</v>
      </c>
      <c r="I26" s="42">
        <f t="shared" si="1"/>
        <v>0</v>
      </c>
      <c r="J26" s="42">
        <f t="shared" si="1"/>
        <v>0</v>
      </c>
      <c r="K26" s="42">
        <f t="shared" si="1"/>
        <v>0</v>
      </c>
      <c r="L26" s="42">
        <f t="shared" si="1"/>
        <v>0</v>
      </c>
      <c r="M26" s="46"/>
      <c r="N26" s="157" t="s">
        <v>39</v>
      </c>
      <c r="O26" s="157"/>
      <c r="P26" s="157"/>
      <c r="Q26" s="157"/>
      <c r="R26" s="157"/>
      <c r="S26" s="157"/>
      <c r="T26" s="157"/>
      <c r="U26" s="157"/>
      <c r="V26" s="157"/>
      <c r="W26" s="157"/>
      <c r="X26" s="157"/>
    </row>
    <row r="27" spans="1:24" s="7" customFormat="1" ht="12.75">
      <c r="A27" s="35" t="s">
        <v>40</v>
      </c>
      <c r="B27" s="41" t="s">
        <v>41</v>
      </c>
      <c r="C27" s="47" t="s">
        <v>42</v>
      </c>
      <c r="D27" s="42">
        <f>IF(C20&lt;=0,0,D20/C20)</f>
        <v>0</v>
      </c>
      <c r="E27" s="48" t="s">
        <v>42</v>
      </c>
      <c r="F27" s="42">
        <f>IF(E20&lt;=0,0,F20/E20)</f>
        <v>0</v>
      </c>
      <c r="G27" s="48" t="s">
        <v>42</v>
      </c>
      <c r="H27" s="42">
        <f>IF(G20&lt;=0,0,H20/G20)</f>
        <v>0</v>
      </c>
      <c r="I27" s="48" t="s">
        <v>42</v>
      </c>
      <c r="J27" s="48" t="s">
        <v>42</v>
      </c>
      <c r="K27" s="42">
        <f>IF(I20&lt;=0,0,K20/I20)</f>
        <v>0</v>
      </c>
      <c r="L27" s="42">
        <f>IF(J20&lt;=0,0,L20/J20)</f>
        <v>0</v>
      </c>
      <c r="M27" s="6"/>
      <c r="N27" s="32" t="s">
        <v>43</v>
      </c>
      <c r="O27" s="49" t="s">
        <v>44</v>
      </c>
      <c r="P27" s="49" t="s">
        <v>45</v>
      </c>
      <c r="Q27" s="49" t="s">
        <v>46</v>
      </c>
      <c r="R27" s="49" t="s">
        <v>47</v>
      </c>
      <c r="S27" s="49" t="s">
        <v>48</v>
      </c>
      <c r="T27" s="49" t="s">
        <v>49</v>
      </c>
      <c r="U27" s="49" t="s">
        <v>50</v>
      </c>
      <c r="V27" s="49" t="s">
        <v>51</v>
      </c>
      <c r="W27" s="49" t="s">
        <v>52</v>
      </c>
      <c r="X27" s="49" t="s">
        <v>53</v>
      </c>
    </row>
    <row r="28" spans="1:24" s="7" customFormat="1" ht="45" customHeight="1">
      <c r="A28" s="50" t="s">
        <v>54</v>
      </c>
      <c r="B28" s="41" t="s">
        <v>55</v>
      </c>
      <c r="C28" s="51" t="s">
        <v>42</v>
      </c>
      <c r="D28" s="51" t="s">
        <v>42</v>
      </c>
      <c r="E28" s="51" t="s">
        <v>42</v>
      </c>
      <c r="F28" s="51" t="s">
        <v>42</v>
      </c>
      <c r="G28" s="51" t="s">
        <v>42</v>
      </c>
      <c r="H28" s="51" t="s">
        <v>42</v>
      </c>
      <c r="I28" s="52"/>
      <c r="J28" s="51" t="s">
        <v>42</v>
      </c>
      <c r="K28" s="53"/>
      <c r="L28" s="51" t="s">
        <v>42</v>
      </c>
      <c r="M28" s="6"/>
      <c r="N28" s="134" t="s">
        <v>56</v>
      </c>
      <c r="O28" s="135">
        <f aca="true" t="shared" si="2" ref="O28:X28">IF(C20&gt;=C21,0,C20-C21)</f>
        <v>0</v>
      </c>
      <c r="P28" s="135">
        <f t="shared" si="2"/>
        <v>0</v>
      </c>
      <c r="Q28" s="135">
        <f t="shared" si="2"/>
        <v>0</v>
      </c>
      <c r="R28" s="135">
        <f t="shared" si="2"/>
        <v>0</v>
      </c>
      <c r="S28" s="135">
        <f t="shared" si="2"/>
        <v>0</v>
      </c>
      <c r="T28" s="135">
        <f t="shared" si="2"/>
        <v>0</v>
      </c>
      <c r="U28" s="135">
        <f t="shared" si="2"/>
        <v>0</v>
      </c>
      <c r="V28" s="135">
        <f t="shared" si="2"/>
        <v>0</v>
      </c>
      <c r="W28" s="135">
        <f t="shared" si="2"/>
        <v>0</v>
      </c>
      <c r="X28" s="135">
        <f t="shared" si="2"/>
        <v>0</v>
      </c>
    </row>
    <row r="29" spans="1:24" s="7" customFormat="1" ht="12.75">
      <c r="A29" s="54"/>
      <c r="B29" s="55"/>
      <c r="C29" s="56"/>
      <c r="D29" s="56"/>
      <c r="E29" s="56"/>
      <c r="F29" s="56"/>
      <c r="G29" s="56"/>
      <c r="H29" s="56"/>
      <c r="I29" s="57"/>
      <c r="J29" s="56"/>
      <c r="K29" s="58"/>
      <c r="L29" s="56"/>
      <c r="M29" s="6"/>
      <c r="N29" s="134" t="s">
        <v>84</v>
      </c>
      <c r="O29" s="135">
        <f>IF(C20&gt;=C22,0,C20-C22)</f>
        <v>0</v>
      </c>
      <c r="P29" s="135">
        <f aca="true" t="shared" si="3" ref="P29:X29">IF(D20&gt;=D22,0,D20-D22)</f>
        <v>0</v>
      </c>
      <c r="Q29" s="135">
        <f t="shared" si="3"/>
        <v>0</v>
      </c>
      <c r="R29" s="135">
        <f t="shared" si="3"/>
        <v>0</v>
      </c>
      <c r="S29" s="135">
        <f t="shared" si="3"/>
        <v>0</v>
      </c>
      <c r="T29" s="135">
        <f t="shared" si="3"/>
        <v>0</v>
      </c>
      <c r="U29" s="135">
        <f t="shared" si="3"/>
        <v>0</v>
      </c>
      <c r="V29" s="135">
        <f t="shared" si="3"/>
        <v>0</v>
      </c>
      <c r="W29" s="135">
        <f t="shared" si="3"/>
        <v>0</v>
      </c>
      <c r="X29" s="135">
        <f t="shared" si="3"/>
        <v>0</v>
      </c>
    </row>
    <row r="30" spans="1:24" s="7" customFormat="1" ht="12.7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34" t="s">
        <v>57</v>
      </c>
      <c r="O30" s="135">
        <f aca="true" t="shared" si="4" ref="O30:X30">IF(C22&gt;=C23,0,C22-C23)</f>
        <v>0</v>
      </c>
      <c r="P30" s="135">
        <f t="shared" si="4"/>
        <v>0</v>
      </c>
      <c r="Q30" s="135">
        <f t="shared" si="4"/>
        <v>0</v>
      </c>
      <c r="R30" s="135">
        <f t="shared" si="4"/>
        <v>0</v>
      </c>
      <c r="S30" s="135">
        <f t="shared" si="4"/>
        <v>0</v>
      </c>
      <c r="T30" s="135">
        <f t="shared" si="4"/>
        <v>0</v>
      </c>
      <c r="U30" s="135">
        <f t="shared" si="4"/>
        <v>0</v>
      </c>
      <c r="V30" s="135">
        <f t="shared" si="4"/>
        <v>0</v>
      </c>
      <c r="W30" s="135">
        <f t="shared" si="4"/>
        <v>0</v>
      </c>
      <c r="X30" s="135">
        <f t="shared" si="4"/>
        <v>0</v>
      </c>
    </row>
    <row r="31" spans="1:24" s="7" customFormat="1" ht="12.7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34" t="s">
        <v>58</v>
      </c>
      <c r="O31" s="135">
        <f aca="true" t="shared" si="5" ref="O31:X31">IF(C22&gt;=C24,0,C22-C24)</f>
        <v>0</v>
      </c>
      <c r="P31" s="135">
        <f t="shared" si="5"/>
        <v>0</v>
      </c>
      <c r="Q31" s="135">
        <f t="shared" si="5"/>
        <v>0</v>
      </c>
      <c r="R31" s="135">
        <f t="shared" si="5"/>
        <v>0</v>
      </c>
      <c r="S31" s="135">
        <f t="shared" si="5"/>
        <v>0</v>
      </c>
      <c r="T31" s="135">
        <f t="shared" si="5"/>
        <v>0</v>
      </c>
      <c r="U31" s="135">
        <f t="shared" si="5"/>
        <v>0</v>
      </c>
      <c r="V31" s="135">
        <f t="shared" si="5"/>
        <v>0</v>
      </c>
      <c r="W31" s="135">
        <f t="shared" si="5"/>
        <v>0</v>
      </c>
      <c r="X31" s="135">
        <f t="shared" si="5"/>
        <v>0</v>
      </c>
    </row>
    <row r="32" spans="1:24" s="7" customFormat="1" ht="12.7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34" t="s">
        <v>85</v>
      </c>
      <c r="O32" s="135">
        <f>IF(C21&gt;=C24,0,C21-C24)</f>
        <v>0</v>
      </c>
      <c r="P32" s="135">
        <f aca="true" t="shared" si="6" ref="P32:X32">IF(D21&gt;=D24,0,D21-D24)</f>
        <v>0</v>
      </c>
      <c r="Q32" s="135">
        <f t="shared" si="6"/>
        <v>0</v>
      </c>
      <c r="R32" s="135">
        <f t="shared" si="6"/>
        <v>0</v>
      </c>
      <c r="S32" s="135">
        <f t="shared" si="6"/>
        <v>0</v>
      </c>
      <c r="T32" s="135">
        <f t="shared" si="6"/>
        <v>0</v>
      </c>
      <c r="U32" s="135">
        <f t="shared" si="6"/>
        <v>0</v>
      </c>
      <c r="V32" s="135">
        <f t="shared" si="6"/>
        <v>0</v>
      </c>
      <c r="W32" s="135">
        <f t="shared" si="6"/>
        <v>0</v>
      </c>
      <c r="X32" s="135">
        <f t="shared" si="6"/>
        <v>0</v>
      </c>
    </row>
    <row r="33" spans="1:13" s="7" customFormat="1" ht="12.7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s="7" customFormat="1" ht="12.7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s="7" customFormat="1" ht="12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7" customFormat="1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7" customFormat="1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24" ht="12.75">
      <c r="A38" s="5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</sheetData>
  <sheetProtection/>
  <mergeCells count="22">
    <mergeCell ref="N18:P18"/>
    <mergeCell ref="N26:X26"/>
    <mergeCell ref="A17:A18"/>
    <mergeCell ref="B17:B18"/>
    <mergeCell ref="C17:D17"/>
    <mergeCell ref="E17:F17"/>
    <mergeCell ref="G17:H17"/>
    <mergeCell ref="I17:L17"/>
    <mergeCell ref="C7:I7"/>
    <mergeCell ref="C8:I8"/>
    <mergeCell ref="C9:I9"/>
    <mergeCell ref="C10:I10"/>
    <mergeCell ref="A13:L13"/>
    <mergeCell ref="E15:F15"/>
    <mergeCell ref="C11:I11"/>
    <mergeCell ref="C12:I12"/>
    <mergeCell ref="A3:I3"/>
    <mergeCell ref="J3:L3"/>
    <mergeCell ref="A4:I4"/>
    <mergeCell ref="J4:L4"/>
    <mergeCell ref="A5:I5"/>
    <mergeCell ref="J5:L5"/>
  </mergeCells>
  <dataValidations count="8">
    <dataValidation errorStyle="information" type="list" allowBlank="1" showInputMessage="1" showErrorMessage="1" prompt="месяц (можно воспользоваться выпадающим списком)" errorTitle="ВНИМАНИЕ!" error="Для ввода месяца можно воспользоваться выпадающим списком." sqref="IM16">
      <formula1>"января,февраля,марта,апреля,мая,декабря"</formula1>
    </dataValidation>
    <dataValidation errorStyle="information" type="list" allowBlank="1" showInputMessage="1" showErrorMessage="1" prompt="год (можно воспользоваться выпадающим списком)" errorTitle="ВНИМАНИЕ!" error="Для ввода года можно воспользоваться выпадающим списком." sqref="IN16">
      <formula1>"2003,2004,2005,2006,2007"</formula1>
    </dataValidation>
    <dataValidation allowBlank="1" prompt="Выберите наименование организации" errorTitle="ОШИБКА!" error="Воспользуйтесь выпадающим списком" sqref="IN7:IT7"/>
    <dataValidation allowBlank="1" prompt="Выберите или введите наименование лесничества" sqref="IN9:IT9 A11:C11"/>
    <dataValidation allowBlank="1" prompt="Выберите месяц" errorTitle="ОШИБКА!" error="Воспользуйтесь выпадающим списком" sqref="IP14"/>
    <dataValidation allowBlank="1" prompt="Выберите год" errorTitle="ОШИБКА!" error="Воспользуйтесь выпадающим списком" sqref="IQ14"/>
    <dataValidation type="list" allowBlank="1" showInputMessage="1" showErrorMessage="1" prompt="Выберите месяц" errorTitle="ОШИБКА!" error="Воспользуйтесь выпадающим списком" sqref="E14">
      <formula1>"июнь,декабрь"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F14">
      <formula1>"2016,2017,2018"</formula1>
    </dataValidation>
  </dataValidations>
  <printOptions horizontalCentered="1"/>
  <pageMargins left="0.3937007874015748" right="0.3937007874015748" top="0.3937007874015748" bottom="0.3937007874015748" header="0.15748031496062992" footer="0.31496062992125984"/>
  <pageSetup horizontalDpi="600" verticalDpi="600" orientation="landscape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60"/>
  <sheetViews>
    <sheetView showZeros="0" zoomScaleSheetLayoutView="115" zoomScalePageLayoutView="0" workbookViewId="0" topLeftCell="A1">
      <selection activeCell="G29" sqref="G29"/>
    </sheetView>
  </sheetViews>
  <sheetFormatPr defaultColWidth="9.140625" defaultRowHeight="15"/>
  <cols>
    <col min="1" max="1" width="39.8515625" style="6" customWidth="1"/>
    <col min="2" max="2" width="10.7109375" style="6" bestFit="1" customWidth="1"/>
    <col min="3" max="4" width="13.8515625" style="6" customWidth="1"/>
    <col min="5" max="5" width="16.28125" style="6" customWidth="1"/>
    <col min="6" max="6" width="10.00390625" style="6" customWidth="1"/>
    <col min="7" max="7" width="18.57421875" style="6" customWidth="1"/>
    <col min="8" max="8" width="11.28125" style="6" customWidth="1"/>
    <col min="9" max="16384" width="9.140625" style="6" customWidth="1"/>
  </cols>
  <sheetData>
    <row r="1" spans="1:6" ht="12.75">
      <c r="A1" s="1" t="s">
        <v>114</v>
      </c>
      <c r="B1" s="108" t="s">
        <v>0</v>
      </c>
      <c r="C1" s="109">
        <f>'7-ОИП Раздел 1'!C1</f>
        <v>0</v>
      </c>
      <c r="D1" s="109">
        <f>'7-ОИП Раздел 1'!D1</f>
        <v>0</v>
      </c>
      <c r="E1" s="59"/>
      <c r="F1" s="7"/>
    </row>
    <row r="2" spans="1:6" ht="5.25" customHeight="1">
      <c r="A2" s="5"/>
      <c r="B2" s="5"/>
      <c r="C2" s="8"/>
      <c r="D2" s="9"/>
      <c r="E2" s="9"/>
      <c r="F2" s="9"/>
    </row>
    <row r="3" spans="1:6" ht="15.75" hidden="1">
      <c r="A3" s="164"/>
      <c r="B3" s="164"/>
      <c r="C3" s="164"/>
      <c r="D3" s="164"/>
      <c r="E3" s="164"/>
      <c r="F3" s="60"/>
    </row>
    <row r="4" spans="1:6" ht="12.75" hidden="1">
      <c r="A4" s="151" t="s">
        <v>3</v>
      </c>
      <c r="B4" s="151"/>
      <c r="C4" s="151"/>
      <c r="D4" s="151"/>
      <c r="E4" s="151"/>
      <c r="F4" s="60"/>
    </row>
    <row r="5" spans="1:6" ht="31.5" customHeight="1">
      <c r="A5" s="152" t="s">
        <v>59</v>
      </c>
      <c r="B5" s="152"/>
      <c r="C5" s="152"/>
      <c r="D5" s="152"/>
      <c r="E5" s="152"/>
      <c r="F5" s="61"/>
    </row>
    <row r="6" spans="1:4" ht="6" customHeight="1">
      <c r="A6" s="103"/>
      <c r="B6" s="20"/>
      <c r="D6" s="7"/>
    </row>
    <row r="7" ht="6.75" customHeight="1">
      <c r="A7" s="5"/>
    </row>
    <row r="8" spans="1:5" ht="6.75" customHeight="1">
      <c r="A8" s="22"/>
      <c r="C8" s="165"/>
      <c r="D8" s="165"/>
      <c r="E8" s="165"/>
    </row>
    <row r="9" spans="1:8" ht="25.5" customHeight="1">
      <c r="A9" s="25" t="s">
        <v>9</v>
      </c>
      <c r="B9" s="26" t="s">
        <v>10</v>
      </c>
      <c r="C9" s="62" t="s">
        <v>60</v>
      </c>
      <c r="D9" s="62" t="s">
        <v>61</v>
      </c>
      <c r="E9" s="62" t="s">
        <v>62</v>
      </c>
      <c r="F9" s="63"/>
      <c r="G9" s="166" t="s">
        <v>21</v>
      </c>
      <c r="H9" s="166"/>
    </row>
    <row r="10" spans="1:8" ht="12.75">
      <c r="A10" s="25" t="s">
        <v>63</v>
      </c>
      <c r="B10" s="25" t="s">
        <v>83</v>
      </c>
      <c r="C10" s="25">
        <v>1</v>
      </c>
      <c r="D10" s="25">
        <v>2</v>
      </c>
      <c r="E10" s="25">
        <v>3</v>
      </c>
      <c r="F10" s="63"/>
      <c r="G10" s="64" t="s">
        <v>43</v>
      </c>
      <c r="H10" s="27" t="s">
        <v>46</v>
      </c>
    </row>
    <row r="11" spans="1:8" ht="12.75">
      <c r="A11" s="40" t="s">
        <v>64</v>
      </c>
      <c r="B11" s="41" t="s">
        <v>27</v>
      </c>
      <c r="C11" s="65"/>
      <c r="D11" s="66" t="s">
        <v>42</v>
      </c>
      <c r="E11" s="67"/>
      <c r="F11" s="63"/>
      <c r="G11" s="27" t="s">
        <v>65</v>
      </c>
      <c r="H11" s="68">
        <f>IF(E13&gt;=E14,0,E13-E14)</f>
        <v>0</v>
      </c>
    </row>
    <row r="12" spans="1:6" ht="17.25" customHeight="1">
      <c r="A12" s="40" t="s">
        <v>66</v>
      </c>
      <c r="B12" s="41" t="s">
        <v>67</v>
      </c>
      <c r="C12" s="66" t="s">
        <v>42</v>
      </c>
      <c r="D12" s="65"/>
      <c r="E12" s="67"/>
      <c r="F12" s="63"/>
    </row>
    <row r="13" spans="1:6" ht="25.5">
      <c r="A13" s="40" t="s">
        <v>68</v>
      </c>
      <c r="B13" s="41" t="s">
        <v>36</v>
      </c>
      <c r="C13" s="66" t="s">
        <v>42</v>
      </c>
      <c r="D13" s="66" t="s">
        <v>42</v>
      </c>
      <c r="E13" s="67"/>
      <c r="F13" s="69"/>
    </row>
    <row r="14" spans="1:6" ht="12.75">
      <c r="A14" s="40" t="s">
        <v>69</v>
      </c>
      <c r="B14" s="41" t="s">
        <v>70</v>
      </c>
      <c r="C14" s="65"/>
      <c r="D14" s="70" t="s">
        <v>42</v>
      </c>
      <c r="E14" s="67"/>
      <c r="F14" s="63"/>
    </row>
    <row r="15" spans="1:6" ht="26.25">
      <c r="A15" s="28" t="s">
        <v>71</v>
      </c>
      <c r="B15" s="71" t="s">
        <v>38</v>
      </c>
      <c r="C15" s="72" t="s">
        <v>42</v>
      </c>
      <c r="D15" s="72" t="s">
        <v>42</v>
      </c>
      <c r="E15" s="110">
        <v>0</v>
      </c>
      <c r="F15" s="69"/>
    </row>
    <row r="16" spans="1:6" ht="12.75">
      <c r="A16" s="54"/>
      <c r="B16" s="73"/>
      <c r="C16" s="55"/>
      <c r="D16" s="74"/>
      <c r="E16" s="63"/>
      <c r="F16" s="63"/>
    </row>
    <row r="17" spans="1:6" ht="12.75">
      <c r="A17" s="75" t="s">
        <v>72</v>
      </c>
      <c r="B17" s="163" t="s">
        <v>119</v>
      </c>
      <c r="C17" s="163"/>
      <c r="D17" s="77"/>
      <c r="E17" s="76"/>
      <c r="F17" s="63"/>
    </row>
    <row r="18" spans="1:6" ht="17.25" customHeight="1">
      <c r="A18" s="78"/>
      <c r="B18" s="171" t="s">
        <v>73</v>
      </c>
      <c r="C18" s="171"/>
      <c r="D18" s="79"/>
      <c r="E18" s="80" t="s">
        <v>74</v>
      </c>
      <c r="F18" s="63"/>
    </row>
    <row r="19" spans="1:6" ht="25.5">
      <c r="A19" s="81" t="s">
        <v>75</v>
      </c>
      <c r="B19" s="172" t="s">
        <v>120</v>
      </c>
      <c r="C19" s="172"/>
      <c r="D19" s="163" t="s">
        <v>121</v>
      </c>
      <c r="E19" s="163"/>
      <c r="F19" s="82"/>
    </row>
    <row r="20" spans="1:6" ht="12.75">
      <c r="A20" s="5"/>
      <c r="B20" s="173" t="s">
        <v>76</v>
      </c>
      <c r="C20" s="173"/>
      <c r="D20" s="174" t="s">
        <v>73</v>
      </c>
      <c r="E20" s="174"/>
      <c r="F20" s="63"/>
    </row>
    <row r="21" spans="1:6" ht="12.75" customHeight="1">
      <c r="A21" s="5"/>
      <c r="B21" s="163"/>
      <c r="C21" s="163"/>
      <c r="D21" s="5"/>
      <c r="E21" s="5"/>
      <c r="F21" s="83"/>
    </row>
    <row r="22" spans="1:6" ht="12.75">
      <c r="A22" s="5"/>
      <c r="B22" s="167" t="s">
        <v>74</v>
      </c>
      <c r="C22" s="167"/>
      <c r="D22" s="5"/>
      <c r="E22" s="5"/>
      <c r="F22" s="84"/>
    </row>
    <row r="23" spans="1:5" ht="12.75">
      <c r="A23" s="81"/>
      <c r="B23" s="168" t="s">
        <v>122</v>
      </c>
      <c r="C23" s="168"/>
      <c r="D23" s="169">
        <v>42755</v>
      </c>
      <c r="E23" s="168"/>
    </row>
    <row r="24" spans="1:5" ht="39" customHeight="1">
      <c r="A24" s="85"/>
      <c r="B24" s="170" t="s">
        <v>77</v>
      </c>
      <c r="C24" s="170"/>
      <c r="D24" s="170" t="s">
        <v>78</v>
      </c>
      <c r="E24" s="170"/>
    </row>
    <row r="25" spans="1:6" ht="35.25" customHeight="1">
      <c r="A25" s="85"/>
      <c r="B25" s="73"/>
      <c r="C25" s="55"/>
      <c r="D25" s="86"/>
      <c r="E25" s="63"/>
      <c r="F25" s="87"/>
    </row>
    <row r="26" spans="1:6" ht="12.75">
      <c r="A26" s="85"/>
      <c r="B26" s="73"/>
      <c r="C26" s="55"/>
      <c r="D26" s="86"/>
      <c r="E26" s="63"/>
      <c r="F26" s="88"/>
    </row>
    <row r="27" spans="1:6" ht="12.75" customHeight="1">
      <c r="A27" s="85"/>
      <c r="B27" s="73"/>
      <c r="C27" s="55"/>
      <c r="D27" s="86"/>
      <c r="E27" s="63"/>
      <c r="F27" s="63"/>
    </row>
    <row r="28" spans="1:6" ht="38.25" customHeight="1">
      <c r="A28" s="85"/>
      <c r="B28" s="73"/>
      <c r="C28" s="55"/>
      <c r="D28" s="86"/>
      <c r="E28" s="63"/>
      <c r="F28" s="63"/>
    </row>
    <row r="29" spans="1:6" ht="12.75" customHeight="1">
      <c r="A29" s="85"/>
      <c r="B29" s="73"/>
      <c r="C29" s="55"/>
      <c r="D29" s="86"/>
      <c r="E29" s="63"/>
      <c r="F29" s="63"/>
    </row>
    <row r="30" spans="1:6" ht="12.75" customHeight="1">
      <c r="A30" s="85"/>
      <c r="B30" s="73"/>
      <c r="C30" s="55"/>
      <c r="D30" s="86"/>
      <c r="E30" s="63"/>
      <c r="F30" s="63"/>
    </row>
    <row r="31" spans="1:6" ht="12.75">
      <c r="A31" s="85"/>
      <c r="B31" s="73"/>
      <c r="C31" s="55"/>
      <c r="D31" s="86"/>
      <c r="E31" s="63"/>
      <c r="F31" s="63"/>
    </row>
    <row r="32" spans="1:6" ht="12.75" customHeight="1">
      <c r="A32" s="85"/>
      <c r="B32" s="73"/>
      <c r="C32" s="55"/>
      <c r="D32" s="86"/>
      <c r="E32" s="63"/>
      <c r="F32" s="63"/>
    </row>
    <row r="33" spans="1:6" ht="12.75" customHeight="1">
      <c r="A33" s="85"/>
      <c r="B33" s="73"/>
      <c r="C33" s="55"/>
      <c r="D33" s="86"/>
      <c r="E33" s="63"/>
      <c r="F33" s="63"/>
    </row>
    <row r="34" spans="1:6" ht="12.75" customHeight="1">
      <c r="A34" s="85"/>
      <c r="B34" s="73"/>
      <c r="C34" s="55"/>
      <c r="D34" s="86"/>
      <c r="E34" s="63"/>
      <c r="F34" s="63"/>
    </row>
    <row r="35" spans="1:6" ht="12.75" customHeight="1">
      <c r="A35" s="85"/>
      <c r="B35" s="73"/>
      <c r="C35" s="55"/>
      <c r="D35" s="86"/>
      <c r="E35" s="63"/>
      <c r="F35" s="63"/>
    </row>
    <row r="36" spans="1:6" ht="12.75">
      <c r="A36" s="85"/>
      <c r="B36" s="73"/>
      <c r="C36" s="55"/>
      <c r="D36" s="86"/>
      <c r="E36" s="63"/>
      <c r="F36" s="63"/>
    </row>
    <row r="37" spans="1:6" ht="12.75">
      <c r="A37" s="85"/>
      <c r="B37" s="73"/>
      <c r="C37" s="55"/>
      <c r="D37" s="86"/>
      <c r="E37" s="63"/>
      <c r="F37" s="63"/>
    </row>
    <row r="38" spans="1:6" ht="12.75">
      <c r="A38" s="85"/>
      <c r="B38" s="73"/>
      <c r="C38" s="55"/>
      <c r="D38" s="86"/>
      <c r="E38" s="63"/>
      <c r="F38" s="63"/>
    </row>
    <row r="39" spans="1:6" ht="12.75">
      <c r="A39" s="85"/>
      <c r="B39" s="73"/>
      <c r="C39" s="55"/>
      <c r="D39" s="86"/>
      <c r="E39" s="63"/>
      <c r="F39" s="63"/>
    </row>
    <row r="40" spans="1:6" ht="12.75">
      <c r="A40" s="89"/>
      <c r="B40" s="73"/>
      <c r="C40" s="55"/>
      <c r="D40" s="74"/>
      <c r="E40" s="63"/>
      <c r="F40" s="63"/>
    </row>
    <row r="41" spans="1:6" ht="12.75">
      <c r="A41" s="85"/>
      <c r="B41" s="73"/>
      <c r="C41" s="55"/>
      <c r="D41" s="74"/>
      <c r="E41" s="63"/>
      <c r="F41" s="63"/>
    </row>
    <row r="42" spans="1:6" ht="12.75">
      <c r="A42" s="89"/>
      <c r="B42" s="73"/>
      <c r="C42" s="55"/>
      <c r="D42" s="74"/>
      <c r="E42" s="63"/>
      <c r="F42" s="63"/>
    </row>
    <row r="43" spans="1:6" ht="12.75">
      <c r="A43" s="89"/>
      <c r="B43" s="73"/>
      <c r="C43" s="55"/>
      <c r="D43" s="86"/>
      <c r="E43" s="63"/>
      <c r="F43" s="63"/>
    </row>
    <row r="44" spans="1:6" ht="12.75">
      <c r="A44" s="7"/>
      <c r="B44" s="7"/>
      <c r="C44" s="7"/>
      <c r="D44" s="7"/>
      <c r="E44" s="7"/>
      <c r="F44" s="63"/>
    </row>
    <row r="45" spans="1:6" ht="12.75">
      <c r="A45" s="85"/>
      <c r="B45" s="90"/>
      <c r="C45" s="90"/>
      <c r="D45" s="90"/>
      <c r="E45" s="90"/>
      <c r="F45" s="63"/>
    </row>
    <row r="46" ht="12.75">
      <c r="F46" s="63"/>
    </row>
    <row r="47" spans="1:6" ht="12.75">
      <c r="A47" s="91"/>
      <c r="B47" s="83"/>
      <c r="C47" s="83"/>
      <c r="D47" s="92"/>
      <c r="E47" s="83"/>
      <c r="F47" s="63"/>
    </row>
    <row r="48" spans="1:6" ht="9" customHeight="1">
      <c r="A48" s="87"/>
      <c r="B48" s="84"/>
      <c r="C48" s="84"/>
      <c r="D48" s="92"/>
      <c r="E48" s="84"/>
      <c r="F48" s="7"/>
    </row>
    <row r="49" spans="1:6" ht="23.25" customHeight="1">
      <c r="A49" s="93"/>
      <c r="B49" s="83"/>
      <c r="C49" s="83"/>
      <c r="D49" s="83"/>
      <c r="E49" s="83"/>
      <c r="F49" s="90"/>
    </row>
    <row r="50" spans="1:5" ht="7.5" customHeight="1">
      <c r="A50" s="92"/>
      <c r="B50" s="87"/>
      <c r="C50" s="87"/>
      <c r="D50" s="87"/>
      <c r="E50" s="87"/>
    </row>
    <row r="51" spans="1:6" ht="12.75">
      <c r="A51" s="92"/>
      <c r="B51" s="94"/>
      <c r="C51" s="94"/>
      <c r="D51" s="94"/>
      <c r="E51" s="94"/>
      <c r="F51" s="83"/>
    </row>
    <row r="52" spans="1:6" ht="12.75">
      <c r="A52" s="92"/>
      <c r="B52" s="83"/>
      <c r="C52" s="83"/>
      <c r="D52" s="92"/>
      <c r="E52" s="95"/>
      <c r="F52" s="84"/>
    </row>
    <row r="53" spans="1:6" ht="21.75" customHeight="1">
      <c r="A53" s="92"/>
      <c r="B53" s="96"/>
      <c r="C53" s="87"/>
      <c r="D53" s="92"/>
      <c r="E53" s="88"/>
      <c r="F53" s="83"/>
    </row>
    <row r="54" spans="1:6" ht="12.75">
      <c r="A54" s="7"/>
      <c r="B54" s="7"/>
      <c r="C54" s="7"/>
      <c r="D54" s="7"/>
      <c r="E54" s="7"/>
      <c r="F54" s="87"/>
    </row>
    <row r="55" spans="1:6" ht="12.75">
      <c r="A55" s="7"/>
      <c r="B55" s="7"/>
      <c r="C55" s="7"/>
      <c r="D55" s="7"/>
      <c r="E55" s="7"/>
      <c r="F55" s="94"/>
    </row>
    <row r="56" spans="1:6" ht="12.75">
      <c r="A56" s="7"/>
      <c r="B56" s="7"/>
      <c r="C56" s="7"/>
      <c r="D56" s="7"/>
      <c r="E56" s="7"/>
      <c r="F56" s="95"/>
    </row>
    <row r="57" ht="24" customHeight="1">
      <c r="F57" s="88"/>
    </row>
    <row r="58" ht="12.75">
      <c r="F58" s="7"/>
    </row>
    <row r="59" ht="12.75">
      <c r="F59" s="7"/>
    </row>
    <row r="60" ht="12.75">
      <c r="F60" s="7"/>
    </row>
  </sheetData>
  <sheetProtection/>
  <mergeCells count="17">
    <mergeCell ref="B22:C22"/>
    <mergeCell ref="B23:C23"/>
    <mergeCell ref="D23:E23"/>
    <mergeCell ref="B24:C24"/>
    <mergeCell ref="D24:E24"/>
    <mergeCell ref="B18:C18"/>
    <mergeCell ref="B19:C19"/>
    <mergeCell ref="D19:E19"/>
    <mergeCell ref="B20:C20"/>
    <mergeCell ref="D20:E20"/>
    <mergeCell ref="B21:C21"/>
    <mergeCell ref="A3:E3"/>
    <mergeCell ref="A4:E4"/>
    <mergeCell ref="A5:E5"/>
    <mergeCell ref="C8:E8"/>
    <mergeCell ref="G9:H9"/>
    <mergeCell ref="B17:C17"/>
  </mergeCells>
  <dataValidations count="1">
    <dataValidation allowBlank="1" prompt="Выберите или введите наименование лесничества" sqref="F3:F4"/>
  </dataValidations>
  <printOptions horizontalCentered="1"/>
  <pageMargins left="0.1968503937007874" right="0.1968503937007874" top="0.5905511811023623" bottom="0.5905511811023623" header="0.196850393700787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1.7109375" style="111" customWidth="1"/>
    <col min="2" max="16384" width="9.140625" style="111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113" customWidth="1"/>
    <col min="2" max="2" width="13.28125" style="113" customWidth="1"/>
    <col min="3" max="18" width="8.57421875" style="113" customWidth="1"/>
    <col min="19" max="16384" width="9.140625" style="113" customWidth="1"/>
  </cols>
  <sheetData>
    <row r="1" spans="1:18" ht="27" customHeight="1">
      <c r="A1" s="175" t="s">
        <v>86</v>
      </c>
      <c r="B1" s="112" t="s">
        <v>87</v>
      </c>
      <c r="C1" s="175" t="s">
        <v>88</v>
      </c>
      <c r="D1" s="175"/>
      <c r="E1" s="175" t="s">
        <v>89</v>
      </c>
      <c r="F1" s="175"/>
      <c r="G1" s="175" t="s">
        <v>90</v>
      </c>
      <c r="H1" s="175"/>
      <c r="I1" s="175" t="s">
        <v>91</v>
      </c>
      <c r="J1" s="175"/>
      <c r="K1" s="175" t="s">
        <v>92</v>
      </c>
      <c r="L1" s="175"/>
      <c r="M1" s="175" t="s">
        <v>93</v>
      </c>
      <c r="N1" s="175"/>
      <c r="O1" s="175" t="s">
        <v>94</v>
      </c>
      <c r="P1" s="175"/>
      <c r="Q1" s="175" t="s">
        <v>95</v>
      </c>
      <c r="R1" s="175"/>
    </row>
    <row r="2" spans="1:18" ht="12.75">
      <c r="A2" s="175"/>
      <c r="B2" s="112" t="s">
        <v>96</v>
      </c>
      <c r="C2" s="112" t="s">
        <v>97</v>
      </c>
      <c r="D2" s="112" t="s">
        <v>98</v>
      </c>
      <c r="E2" s="112" t="s">
        <v>97</v>
      </c>
      <c r="F2" s="112" t="s">
        <v>98</v>
      </c>
      <c r="G2" s="112" t="s">
        <v>97</v>
      </c>
      <c r="H2" s="112" t="s">
        <v>98</v>
      </c>
      <c r="I2" s="112" t="s">
        <v>97</v>
      </c>
      <c r="J2" s="112" t="s">
        <v>98</v>
      </c>
      <c r="K2" s="112" t="s">
        <v>97</v>
      </c>
      <c r="L2" s="112" t="s">
        <v>98</v>
      </c>
      <c r="M2" s="112" t="s">
        <v>97</v>
      </c>
      <c r="N2" s="112" t="s">
        <v>98</v>
      </c>
      <c r="O2" s="112" t="s">
        <v>97</v>
      </c>
      <c r="P2" s="112" t="s">
        <v>98</v>
      </c>
      <c r="Q2" s="112" t="s">
        <v>97</v>
      </c>
      <c r="R2" s="112" t="s">
        <v>98</v>
      </c>
    </row>
    <row r="3" spans="1:14" ht="12.75">
      <c r="A3" s="114" t="s">
        <v>115</v>
      </c>
      <c r="B3" s="115">
        <v>1</v>
      </c>
      <c r="E3" s="113">
        <v>7</v>
      </c>
      <c r="F3" s="113">
        <v>3</v>
      </c>
      <c r="I3" s="113">
        <v>1</v>
      </c>
      <c r="J3" s="113">
        <v>3</v>
      </c>
      <c r="K3" s="113">
        <v>11</v>
      </c>
      <c r="L3" s="113">
        <v>3</v>
      </c>
      <c r="M3" s="113">
        <v>1</v>
      </c>
      <c r="N3" s="113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140625" defaultRowHeight="15"/>
  <cols>
    <col min="1" max="1" width="9.421875" style="126" customWidth="1"/>
    <col min="2" max="2" width="26.00390625" style="126" customWidth="1"/>
    <col min="3" max="3" width="14.57421875" style="126" customWidth="1"/>
    <col min="4" max="4" width="9.7109375" style="123" customWidth="1"/>
    <col min="5" max="5" width="3.421875" style="124" customWidth="1"/>
    <col min="6" max="10" width="3.00390625" style="124" customWidth="1"/>
    <col min="11" max="11" width="4.00390625" style="124" customWidth="1"/>
    <col min="12" max="12" width="3.140625" style="124" customWidth="1"/>
    <col min="13" max="13" width="3.00390625" style="124" customWidth="1"/>
    <col min="14" max="14" width="2.7109375" style="124" customWidth="1"/>
    <col min="15" max="16" width="4.00390625" style="124" bestFit="1" customWidth="1"/>
    <col min="17" max="18" width="3.00390625" style="124" customWidth="1"/>
    <col min="19" max="19" width="2.7109375" style="124" customWidth="1"/>
    <col min="20" max="20" width="4.00390625" style="124" customWidth="1"/>
    <col min="21" max="21" width="4.00390625" style="124" bestFit="1" customWidth="1"/>
    <col min="22" max="22" width="3.00390625" style="124" customWidth="1"/>
    <col min="23" max="23" width="4.00390625" style="124" customWidth="1"/>
    <col min="24" max="24" width="4.00390625" style="124" bestFit="1" customWidth="1"/>
    <col min="25" max="25" width="4.00390625" style="124" customWidth="1"/>
    <col min="26" max="26" width="4.00390625" style="124" bestFit="1" customWidth="1"/>
    <col min="27" max="27" width="3.00390625" style="124" customWidth="1"/>
    <col min="28" max="28" width="4.00390625" style="124" customWidth="1"/>
    <col min="29" max="29" width="4.00390625" style="124" bestFit="1" customWidth="1"/>
    <col min="30" max="30" width="4.00390625" style="124" customWidth="1"/>
    <col min="31" max="31" width="4.00390625" style="124" bestFit="1" customWidth="1"/>
    <col min="32" max="32" width="2.57421875" style="124" customWidth="1"/>
    <col min="33" max="33" width="4.00390625" style="124" customWidth="1"/>
    <col min="34" max="34" width="4.00390625" style="124" bestFit="1" customWidth="1"/>
    <col min="35" max="35" width="4.00390625" style="124" customWidth="1"/>
    <col min="36" max="36" width="4.00390625" style="124" bestFit="1" customWidth="1"/>
    <col min="37" max="37" width="2.57421875" style="124" customWidth="1"/>
    <col min="38" max="38" width="4.00390625" style="124" customWidth="1"/>
    <col min="39" max="39" width="4.00390625" style="124" bestFit="1" customWidth="1"/>
    <col min="40" max="40" width="4.00390625" style="124" customWidth="1"/>
    <col min="41" max="41" width="4.00390625" style="124" bestFit="1" customWidth="1"/>
    <col min="42" max="42" width="2.7109375" style="124" customWidth="1"/>
    <col min="43" max="43" width="3.8515625" style="124" customWidth="1"/>
    <col min="44" max="44" width="4.00390625" style="124" bestFit="1" customWidth="1"/>
    <col min="45" max="45" width="4.00390625" style="124" customWidth="1"/>
    <col min="46" max="46" width="4.00390625" style="124" bestFit="1" customWidth="1"/>
    <col min="47" max="47" width="3.140625" style="124" customWidth="1"/>
    <col min="48" max="48" width="4.00390625" style="124" customWidth="1"/>
    <col min="49" max="49" width="4.00390625" style="124" bestFit="1" customWidth="1"/>
    <col min="50" max="50" width="4.00390625" style="124" customWidth="1"/>
    <col min="51" max="51" width="4.00390625" style="124" bestFit="1" customWidth="1"/>
    <col min="52" max="52" width="2.8515625" style="124" customWidth="1"/>
    <col min="53" max="53" width="4.00390625" style="124" customWidth="1"/>
    <col min="54" max="54" width="2.00390625" style="124" customWidth="1"/>
    <col min="55" max="55" width="4.00390625" style="124" customWidth="1"/>
    <col min="56" max="56" width="2.28125" style="124" bestFit="1" customWidth="1"/>
    <col min="57" max="57" width="2.00390625" style="124" customWidth="1"/>
    <col min="58" max="58" width="4.00390625" style="124" customWidth="1"/>
    <col min="59" max="59" width="2.00390625" style="124" customWidth="1"/>
    <col min="60" max="60" width="4.00390625" style="124" customWidth="1"/>
    <col min="61" max="61" width="2.28125" style="124" bestFit="1" customWidth="1"/>
    <col min="62" max="62" width="2.00390625" style="124" customWidth="1"/>
    <col min="63" max="63" width="4.00390625" style="124" customWidth="1"/>
    <col min="64" max="64" width="2.00390625" style="124" customWidth="1"/>
    <col min="65" max="65" width="4.00390625" style="124" customWidth="1"/>
    <col min="66" max="66" width="2.28125" style="124" bestFit="1" customWidth="1"/>
    <col min="67" max="67" width="2.00390625" style="124" customWidth="1"/>
    <col min="68" max="68" width="4.00390625" style="124" customWidth="1"/>
    <col min="69" max="69" width="2.00390625" style="124" customWidth="1"/>
    <col min="70" max="70" width="4.00390625" style="124" customWidth="1"/>
    <col min="71" max="72" width="2.00390625" style="124" customWidth="1"/>
    <col min="73" max="73" width="4.00390625" style="124" customWidth="1"/>
    <col min="74" max="74" width="2.00390625" style="124" customWidth="1"/>
    <col min="75" max="75" width="4.00390625" style="124" customWidth="1"/>
    <col min="76" max="77" width="2.00390625" style="124" customWidth="1"/>
    <col min="78" max="78" width="4.00390625" style="124" customWidth="1"/>
    <col min="79" max="79" width="2.00390625" style="124" customWidth="1"/>
    <col min="80" max="80" width="4.00390625" style="124" customWidth="1"/>
    <col min="81" max="81" width="2.00390625" style="124" customWidth="1"/>
    <col min="82" max="16384" width="9.140625" style="124" customWidth="1"/>
  </cols>
  <sheetData>
    <row r="1" spans="1:81" s="119" customFormat="1" ht="51.75" customHeight="1">
      <c r="A1" s="116" t="s">
        <v>99</v>
      </c>
      <c r="B1" s="116" t="s">
        <v>100</v>
      </c>
      <c r="C1" s="116" t="s">
        <v>101</v>
      </c>
      <c r="D1" s="117" t="s">
        <v>102</v>
      </c>
      <c r="E1" s="176" t="s">
        <v>103</v>
      </c>
      <c r="F1" s="176"/>
      <c r="G1" s="176" t="s">
        <v>104</v>
      </c>
      <c r="H1" s="176"/>
      <c r="I1" s="176" t="s">
        <v>105</v>
      </c>
      <c r="J1" s="176"/>
      <c r="K1" s="118" t="s">
        <v>106</v>
      </c>
      <c r="L1" s="118" t="s">
        <v>107</v>
      </c>
      <c r="M1" s="119" t="s">
        <v>108</v>
      </c>
      <c r="N1" s="119" t="s">
        <v>109</v>
      </c>
      <c r="O1" s="119" t="s">
        <v>110</v>
      </c>
      <c r="P1" s="119" t="s">
        <v>109</v>
      </c>
      <c r="Q1" s="118" t="s">
        <v>107</v>
      </c>
      <c r="R1" s="119" t="s">
        <v>108</v>
      </c>
      <c r="S1" s="119" t="s">
        <v>109</v>
      </c>
      <c r="T1" s="119" t="s">
        <v>110</v>
      </c>
      <c r="U1" s="119" t="s">
        <v>109</v>
      </c>
      <c r="V1" s="118" t="s">
        <v>107</v>
      </c>
      <c r="W1" s="119" t="s">
        <v>108</v>
      </c>
      <c r="X1" s="119" t="s">
        <v>109</v>
      </c>
      <c r="Y1" s="119" t="s">
        <v>110</v>
      </c>
      <c r="Z1" s="119" t="s">
        <v>109</v>
      </c>
      <c r="AA1" s="118" t="s">
        <v>107</v>
      </c>
      <c r="AB1" s="119" t="s">
        <v>108</v>
      </c>
      <c r="AC1" s="119" t="s">
        <v>109</v>
      </c>
      <c r="AD1" s="119" t="s">
        <v>110</v>
      </c>
      <c r="AE1" s="119" t="s">
        <v>109</v>
      </c>
      <c r="AF1" s="118" t="s">
        <v>107</v>
      </c>
      <c r="AG1" s="119" t="s">
        <v>108</v>
      </c>
      <c r="AH1" s="119" t="s">
        <v>109</v>
      </c>
      <c r="AI1" s="119" t="s">
        <v>110</v>
      </c>
      <c r="AJ1" s="119" t="s">
        <v>109</v>
      </c>
      <c r="AK1" s="118" t="s">
        <v>107</v>
      </c>
      <c r="AL1" s="119" t="s">
        <v>108</v>
      </c>
      <c r="AM1" s="119" t="s">
        <v>109</v>
      </c>
      <c r="AN1" s="119" t="s">
        <v>110</v>
      </c>
      <c r="AO1" s="119" t="s">
        <v>109</v>
      </c>
      <c r="AP1" s="118" t="s">
        <v>107</v>
      </c>
      <c r="AQ1" s="119" t="s">
        <v>108</v>
      </c>
      <c r="AR1" s="119" t="s">
        <v>109</v>
      </c>
      <c r="AS1" s="119" t="s">
        <v>110</v>
      </c>
      <c r="AT1" s="119" t="s">
        <v>109</v>
      </c>
      <c r="AU1" s="118" t="s">
        <v>107</v>
      </c>
      <c r="AV1" s="119" t="s">
        <v>108</v>
      </c>
      <c r="AW1" s="119" t="s">
        <v>109</v>
      </c>
      <c r="AX1" s="119" t="s">
        <v>110</v>
      </c>
      <c r="AY1" s="119" t="s">
        <v>109</v>
      </c>
      <c r="AZ1" s="118" t="s">
        <v>107</v>
      </c>
      <c r="BA1" s="119" t="s">
        <v>108</v>
      </c>
      <c r="BB1" s="119" t="s">
        <v>109</v>
      </c>
      <c r="BC1" s="119" t="s">
        <v>110</v>
      </c>
      <c r="BD1" s="119" t="s">
        <v>109</v>
      </c>
      <c r="BE1" s="118" t="s">
        <v>107</v>
      </c>
      <c r="BF1" s="119" t="s">
        <v>108</v>
      </c>
      <c r="BG1" s="119" t="s">
        <v>109</v>
      </c>
      <c r="BH1" s="119" t="s">
        <v>110</v>
      </c>
      <c r="BI1" s="119" t="s">
        <v>109</v>
      </c>
      <c r="BJ1" s="118" t="s">
        <v>107</v>
      </c>
      <c r="BK1" s="119" t="s">
        <v>108</v>
      </c>
      <c r="BL1" s="119" t="s">
        <v>109</v>
      </c>
      <c r="BM1" s="119" t="s">
        <v>110</v>
      </c>
      <c r="BN1" s="119" t="s">
        <v>109</v>
      </c>
      <c r="BO1" s="118" t="s">
        <v>107</v>
      </c>
      <c r="BP1" s="119" t="s">
        <v>108</v>
      </c>
      <c r="BQ1" s="119" t="s">
        <v>109</v>
      </c>
      <c r="BR1" s="119" t="s">
        <v>110</v>
      </c>
      <c r="BS1" s="119" t="s">
        <v>109</v>
      </c>
      <c r="BT1" s="118" t="s">
        <v>107</v>
      </c>
      <c r="BU1" s="119" t="s">
        <v>108</v>
      </c>
      <c r="BV1" s="119" t="s">
        <v>109</v>
      </c>
      <c r="BW1" s="119" t="s">
        <v>110</v>
      </c>
      <c r="BX1" s="119" t="s">
        <v>109</v>
      </c>
      <c r="BY1" s="118" t="s">
        <v>107</v>
      </c>
      <c r="BZ1" s="119" t="s">
        <v>108</v>
      </c>
      <c r="CA1" s="119" t="s">
        <v>109</v>
      </c>
      <c r="CB1" s="119" t="s">
        <v>110</v>
      </c>
      <c r="CC1" s="119" t="s">
        <v>109</v>
      </c>
    </row>
    <row r="2" spans="1:16" ht="12">
      <c r="A2" s="120" t="s">
        <v>113</v>
      </c>
      <c r="B2" s="121" t="s">
        <v>117</v>
      </c>
      <c r="C2" s="122" t="s">
        <v>115</v>
      </c>
      <c r="D2" s="123">
        <v>7</v>
      </c>
      <c r="E2" s="124">
        <v>3</v>
      </c>
      <c r="F2" s="124">
        <v>1</v>
      </c>
      <c r="G2" s="124">
        <v>1</v>
      </c>
      <c r="H2" s="124">
        <v>1</v>
      </c>
      <c r="K2" s="124">
        <v>1</v>
      </c>
      <c r="L2" s="124">
        <v>1</v>
      </c>
      <c r="M2" s="124">
        <v>3</v>
      </c>
      <c r="N2" s="124">
        <v>20</v>
      </c>
      <c r="O2" s="124">
        <v>12</v>
      </c>
      <c r="P2" s="124">
        <v>28</v>
      </c>
    </row>
    <row r="3" spans="1:16" ht="12">
      <c r="A3" s="120" t="s">
        <v>114</v>
      </c>
      <c r="B3" s="121" t="s">
        <v>117</v>
      </c>
      <c r="C3" s="122" t="s">
        <v>116</v>
      </c>
      <c r="D3" s="123">
        <v>7</v>
      </c>
      <c r="E3" s="124">
        <v>3</v>
      </c>
      <c r="F3" s="124">
        <v>1</v>
      </c>
      <c r="G3" s="124">
        <v>1</v>
      </c>
      <c r="H3" s="124">
        <v>1</v>
      </c>
      <c r="J3" s="125"/>
      <c r="K3" s="124">
        <v>1</v>
      </c>
      <c r="L3" s="124">
        <v>1</v>
      </c>
      <c r="M3" s="124">
        <v>3</v>
      </c>
      <c r="N3" s="124">
        <v>11</v>
      </c>
      <c r="O3" s="124">
        <v>5</v>
      </c>
      <c r="P3" s="124">
        <v>15</v>
      </c>
    </row>
    <row r="4" spans="1:3" ht="12">
      <c r="A4" s="120"/>
      <c r="B4" s="121"/>
      <c r="C4" s="122"/>
    </row>
    <row r="5" spans="1:3" ht="12">
      <c r="A5" s="120"/>
      <c r="B5" s="121"/>
      <c r="C5" s="122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30" bestFit="1" customWidth="1"/>
    <col min="2" max="3" width="26.140625" style="130" bestFit="1" customWidth="1"/>
    <col min="4" max="4" width="27.140625" style="128" bestFit="1" customWidth="1"/>
    <col min="5" max="6" width="26.140625" style="128" bestFit="1" customWidth="1"/>
    <col min="7" max="16384" width="9.140625" style="128" customWidth="1"/>
  </cols>
  <sheetData>
    <row r="1" spans="1:3" ht="12.75">
      <c r="A1" s="127">
        <f>COUNTIF(A3:A1000,"*Ошибка*")</f>
        <v>0</v>
      </c>
      <c r="B1" s="127">
        <f>COUNTIF(B3:B1000,"*Ошибка*")</f>
        <v>0</v>
      </c>
      <c r="C1" s="127">
        <f>COUNTIF(C3:C1000,"*Ошибка*")</f>
        <v>0</v>
      </c>
    </row>
    <row r="2" spans="1:6" ht="12.75">
      <c r="A2" s="129"/>
      <c r="B2" s="129"/>
      <c r="C2" s="129"/>
      <c r="D2" s="129"/>
      <c r="E2" s="129"/>
      <c r="F2" s="12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28" bestFit="1" customWidth="1"/>
    <col min="2" max="2" width="26.140625" style="128" bestFit="1" customWidth="1"/>
    <col min="3" max="16384" width="9.140625" style="128" customWidth="1"/>
  </cols>
  <sheetData>
    <row r="2" spans="1:2" ht="12.75">
      <c r="A2" s="129"/>
      <c r="B2" s="12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31" bestFit="1" customWidth="1"/>
    <col min="2" max="2" width="9.140625" style="132" customWidth="1"/>
    <col min="3" max="3" width="9.140625" style="133" customWidth="1"/>
    <col min="4" max="8" width="18.28125" style="133" customWidth="1"/>
    <col min="9" max="12" width="20.421875" style="133" customWidth="1"/>
    <col min="13" max="16384" width="9.140625" style="133" customWidth="1"/>
  </cols>
  <sheetData>
    <row r="1" spans="1:2" ht="25.5">
      <c r="A1" s="131" t="s">
        <v>111</v>
      </c>
      <c r="B1" s="132">
        <v>10</v>
      </c>
    </row>
    <row r="2" spans="1:2" ht="25.5">
      <c r="A2" s="131" t="s">
        <v>112</v>
      </c>
      <c r="B2" s="132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2016-05-18T12:05:09Z</cp:lastPrinted>
  <dcterms:created xsi:type="dcterms:W3CDTF">2016-05-12T07:37:20Z</dcterms:created>
  <dcterms:modified xsi:type="dcterms:W3CDTF">2017-01-24T08:44:36Z</dcterms:modified>
  <cp:category/>
  <cp:version/>
  <cp:contentType/>
  <cp:contentStatus/>
</cp:coreProperties>
</file>