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8" i="1"/>
  <c r="L8"/>
  <c r="J8"/>
  <c r="H8"/>
  <c r="F8"/>
</calcChain>
</file>

<file path=xl/sharedStrings.xml><?xml version="1.0" encoding="utf-8"?>
<sst xmlns="http://schemas.openxmlformats.org/spreadsheetml/2006/main" count="83" uniqueCount="46">
  <si>
    <t>Сведения об объемах финансового обеспечения и достижении значений показателей (индикаторов) государственной программы субъекта Российской Федерации</t>
  </si>
  <si>
    <t>Наименование показателя</t>
  </si>
  <si>
    <t>единица измерения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</si>
  <si>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</si>
  <si>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</si>
  <si>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</si>
  <si>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</si>
  <si>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</si>
  <si>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</si>
  <si>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</si>
  <si>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</si>
  <si>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план</t>
  </si>
  <si>
    <t>факт</t>
  </si>
  <si>
    <t>тыс. руб.</t>
  </si>
  <si>
    <t>Показатели (индикаторы) государственной программы (подпрограммы) субъекта Российской Федерации **</t>
  </si>
  <si>
    <t>Объем средств консолидированного бюджета субъекта Российской Федерации на реализацию государственной программы субъекта Российской Федерации*</t>
  </si>
  <si>
    <t>* указывается в соответствии с законом (актом) о бюджете субъекта Российской Федерации, утвержденном на соответствующий год реализации Программы, в последней редакции на дату заполнения настоящей таблицы</t>
  </si>
  <si>
    <t>** приводятся значения показателей (индикаторов) в соответствии с перечнем Приложения № 2 к государственной программе Российской Федерации "Развитие лесного хозяйства" на 2013-2020 годы "Сведения о показателях (индикаторах) государственной программы Российской Федерации "Развитие лесного хозяйства" на 2013-2020 годы по субъектам Российской Федерации, и в соответствии с перечнем показателей (индикаторов) государственной программы субъекта Российской Федерации (показателей (индикаторов) подпрограмм государственной программы субъекта Россиской Федерации), утвержденным актом субъекта Российской Федерации.</t>
  </si>
  <si>
    <t>Лесистость территории области</t>
  </si>
  <si>
    <t>%</t>
  </si>
  <si>
    <t>Доля площади ценных лесных насаждений в составе занятых лесными насаждениями земель лесного фонда</t>
  </si>
  <si>
    <t>Объем платежей в бюджетную систему Российской Федерации от использования лесов, расположенных на землях лесного фонда, в расчете на 1 гектар земель лесного фонда</t>
  </si>
  <si>
    <t>рублей</t>
  </si>
  <si>
    <t>Доля лесных пожаров, ликвидированных в течение первых суток с момента обнаружения, в общем количестве лесных пожаров</t>
  </si>
  <si>
    <t>-</t>
  </si>
  <si>
    <t>Доля крупных лесных пожаров в общем количестве лесных пожаров</t>
  </si>
  <si>
    <t>Отношение площади лесов, на которых были проведены санитарно-оздоровительные мероприятия, к площади погибших и поврежденных лесов</t>
  </si>
  <si>
    <t>Доля площади земель лесного фонда,переданных в пользование, в общей площади земель лесного фонда</t>
  </si>
  <si>
    <t xml:space="preserve"> Доля лесных насаждений, погибших и поврежденных пожарами, вредителями и болезнями леса, в общей площади земель лесного фонда и земель населенных пунктов городского округа</t>
  </si>
  <si>
    <t xml:space="preserve"> Доля случаев с установленными нарушителями лесного законодательства на землях лесного фонда и землях населенных пунктов городского округа</t>
  </si>
  <si>
    <t>Отношение площади земель лесного фонда, пройденных лесными пожарами в течение года, к общей площади земель лесного фонда и земель населенных пунктов городского округа</t>
  </si>
  <si>
    <t>Проведение рубок ухода в молодняках на землях лесного фонда и землях населенных пунктов городского округа</t>
  </si>
  <si>
    <t>га</t>
  </si>
  <si>
    <t>Количество проведенных проверок по соблюдению лесного законодательства на землях лесного фонда и землях населенных пунктов городского округа</t>
  </si>
  <si>
    <t>шт</t>
  </si>
  <si>
    <t>Создание и обновление информационной базы данных по лесному фонду и лесным ресурсам</t>
  </si>
  <si>
    <t>тыс.га</t>
  </si>
  <si>
    <t>Площадь созданных лесных насаждений на землях иных категорий</t>
  </si>
  <si>
    <t>Площадь, подготовленная для закладки лесных насаждений в отчетном периоде</t>
  </si>
  <si>
    <t>Проведено уходов за лесными насаждениями в отчетном периоде</t>
  </si>
  <si>
    <t>Площадь восстановленных защитных лесных насаждений, находящихся в областной собственности</t>
  </si>
  <si>
    <t>ФБ и ОБ</t>
  </si>
  <si>
    <t>ФБ</t>
  </si>
  <si>
    <t>8,25***</t>
  </si>
  <si>
    <t>73,6***</t>
  </si>
  <si>
    <t>*** Будут уточнены по состоянию на 1 марта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</si>
</sst>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/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34"/>
  <sheetViews>
    <sheetView tabSelected="1" workbookViewId="0">
      <selection activeCell="A4" sqref="A4:P34"/>
    </sheetView>
  </sheetViews>
  <sheetFormatPr defaultRowHeight="15.75"/>
  <cols>
    <col min="1" max="1" width="39" style="1" customWidth="1"/>
    <col min="2" max="2" width="8.28515625" style="1" customWidth="1"/>
    <col min="3" max="3" width="10.140625" style="1" hidden="1" customWidth="1"/>
    <col min="4" max="4" width="0" style="1" hidden="1" customWidth="1"/>
    <col min="5" max="10" width="10.140625" style="1" bestFit="1" customWidth="1"/>
    <col min="11" max="12" width="10.140625" style="18" bestFit="1" customWidth="1"/>
    <col min="13" max="13" width="10" style="18" customWidth="1"/>
    <col min="14" max="14" width="12" style="18" customWidth="1"/>
    <col min="15" max="15" width="10.7109375" style="18" customWidth="1"/>
    <col min="16" max="16" width="10.7109375" style="1" customWidth="1"/>
    <col min="17" max="16384" width="9.140625" style="1"/>
  </cols>
  <sheetData>
    <row r="4" spans="1:17" ht="34.5" customHeight="1">
      <c r="A4" s="10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6" spans="1:17" ht="27.75" customHeight="1">
      <c r="A6" s="11" t="s">
        <v>1</v>
      </c>
      <c r="B6" s="11" t="s">
        <v>2</v>
      </c>
      <c r="C6" s="11" t="s">
        <v>3</v>
      </c>
      <c r="D6" s="11"/>
      <c r="E6" s="11" t="s">
        <v>4</v>
      </c>
      <c r="F6" s="11"/>
      <c r="G6" s="11" t="s">
        <v>5</v>
      </c>
      <c r="H6" s="11"/>
      <c r="I6" s="11" t="s">
        <v>6</v>
      </c>
      <c r="J6" s="11"/>
      <c r="K6" s="14" t="s">
        <v>7</v>
      </c>
      <c r="L6" s="14"/>
      <c r="M6" s="15" t="s">
        <v>8</v>
      </c>
      <c r="N6" s="16"/>
      <c r="O6" s="17" t="s">
        <v>9</v>
      </c>
      <c r="P6" s="6" t="s">
        <v>10</v>
      </c>
    </row>
    <row r="7" spans="1:17">
      <c r="A7" s="11"/>
      <c r="B7" s="11"/>
      <c r="C7" s="6" t="s">
        <v>11</v>
      </c>
      <c r="D7" s="6" t="s">
        <v>12</v>
      </c>
      <c r="E7" s="6" t="s">
        <v>11</v>
      </c>
      <c r="F7" s="6" t="s">
        <v>12</v>
      </c>
      <c r="G7" s="6" t="s">
        <v>11</v>
      </c>
      <c r="H7" s="6" t="s">
        <v>12</v>
      </c>
      <c r="I7" s="6" t="s">
        <v>11</v>
      </c>
      <c r="J7" s="6" t="s">
        <v>12</v>
      </c>
      <c r="K7" s="17" t="s">
        <v>11</v>
      </c>
      <c r="L7" s="17" t="s">
        <v>12</v>
      </c>
      <c r="M7" s="17" t="s">
        <v>11</v>
      </c>
      <c r="N7" s="17" t="s">
        <v>12</v>
      </c>
      <c r="O7" s="17" t="s">
        <v>11</v>
      </c>
      <c r="P7" s="6" t="s">
        <v>11</v>
      </c>
    </row>
    <row r="8" spans="1:17" s="7" customFormat="1" ht="96" customHeight="1">
      <c r="A8" s="2" t="s">
        <v>15</v>
      </c>
      <c r="B8" s="6" t="s">
        <v>13</v>
      </c>
      <c r="C8" s="19"/>
      <c r="D8" s="19"/>
      <c r="E8" s="19">
        <v>363926.1</v>
      </c>
      <c r="F8" s="19">
        <f>246977+114489.7</f>
        <v>361466.7</v>
      </c>
      <c r="G8" s="20">
        <v>445340.2</v>
      </c>
      <c r="H8" s="20">
        <f>270034.1+173124</f>
        <v>443158.1</v>
      </c>
      <c r="I8" s="20">
        <v>391879.3</v>
      </c>
      <c r="J8" s="20">
        <f>282728.13+108349.9</f>
        <v>391078.03</v>
      </c>
      <c r="K8" s="21">
        <v>434505.28</v>
      </c>
      <c r="L8" s="21">
        <f>321779.26+112501.2</f>
        <v>434280.46</v>
      </c>
      <c r="M8" s="21">
        <v>518919.1</v>
      </c>
      <c r="N8" s="21">
        <f>175110.8+343396.7</f>
        <v>518507.5</v>
      </c>
      <c r="O8" s="21">
        <v>610040.72</v>
      </c>
      <c r="P8" s="20">
        <v>507558.12</v>
      </c>
      <c r="Q8" s="8"/>
    </row>
    <row r="9" spans="1:17">
      <c r="A9" s="12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7">
      <c r="A10" s="3" t="s">
        <v>18</v>
      </c>
      <c r="B10" s="4" t="s">
        <v>19</v>
      </c>
      <c r="C10" s="4"/>
      <c r="D10" s="4"/>
      <c r="E10" s="4">
        <v>7.2</v>
      </c>
      <c r="F10" s="4">
        <v>7.2</v>
      </c>
      <c r="G10" s="4">
        <v>7.2</v>
      </c>
      <c r="H10" s="4">
        <v>7.3</v>
      </c>
      <c r="I10" s="4">
        <v>7.3</v>
      </c>
      <c r="J10" s="5">
        <v>7.7</v>
      </c>
      <c r="K10" s="5">
        <v>7.3</v>
      </c>
      <c r="L10" s="5">
        <v>8.25</v>
      </c>
      <c r="M10" s="5">
        <v>8.1</v>
      </c>
      <c r="N10" s="5" t="s">
        <v>43</v>
      </c>
      <c r="O10" s="5">
        <v>8.1999999999999993</v>
      </c>
      <c r="P10" s="4">
        <v>8.3000000000000007</v>
      </c>
      <c r="Q10" s="1" t="s">
        <v>41</v>
      </c>
    </row>
    <row r="11" spans="1:17" ht="63">
      <c r="A11" s="2" t="s">
        <v>20</v>
      </c>
      <c r="B11" s="4" t="s">
        <v>19</v>
      </c>
      <c r="C11" s="4"/>
      <c r="D11" s="4"/>
      <c r="E11" s="4">
        <v>87.4</v>
      </c>
      <c r="F11" s="4">
        <v>74.36</v>
      </c>
      <c r="G11" s="4">
        <v>87.4</v>
      </c>
      <c r="H11" s="4">
        <v>74.099999999999994</v>
      </c>
      <c r="I11" s="4">
        <v>74.099999999999994</v>
      </c>
      <c r="J11" s="5">
        <v>87.6</v>
      </c>
      <c r="K11" s="5">
        <v>74.099999999999994</v>
      </c>
      <c r="L11" s="5">
        <v>73.599999999999994</v>
      </c>
      <c r="M11" s="5">
        <v>74.099999999999994</v>
      </c>
      <c r="N11" s="5" t="s">
        <v>44</v>
      </c>
      <c r="O11" s="5">
        <v>74.099999999999994</v>
      </c>
      <c r="P11" s="4">
        <v>74.099999999999994</v>
      </c>
      <c r="Q11" s="1" t="s">
        <v>41</v>
      </c>
    </row>
    <row r="12" spans="1:17" s="7" customFormat="1" ht="83.25" customHeight="1">
      <c r="A12" s="2" t="s">
        <v>21</v>
      </c>
      <c r="B12" s="4" t="s">
        <v>22</v>
      </c>
      <c r="C12" s="4"/>
      <c r="D12" s="4"/>
      <c r="E12" s="4">
        <v>44.2</v>
      </c>
      <c r="F12" s="4">
        <v>47.9</v>
      </c>
      <c r="G12" s="4">
        <v>52.1</v>
      </c>
      <c r="H12" s="4">
        <v>56.6</v>
      </c>
      <c r="I12" s="4">
        <v>55.4</v>
      </c>
      <c r="J12" s="5">
        <v>54.8</v>
      </c>
      <c r="K12" s="5">
        <v>62.3</v>
      </c>
      <c r="L12" s="5">
        <v>91.5</v>
      </c>
      <c r="M12" s="5">
        <v>91.1</v>
      </c>
      <c r="N12" s="5">
        <v>120.2</v>
      </c>
      <c r="O12" s="5">
        <v>100.1</v>
      </c>
      <c r="P12" s="4">
        <v>111.3</v>
      </c>
      <c r="Q12" s="7" t="s">
        <v>42</v>
      </c>
    </row>
    <row r="13" spans="1:17" s="7" customFormat="1" ht="63">
      <c r="A13" s="2" t="s">
        <v>23</v>
      </c>
      <c r="B13" s="4" t="s">
        <v>19</v>
      </c>
      <c r="C13" s="4"/>
      <c r="D13" s="4"/>
      <c r="E13" s="4">
        <v>97</v>
      </c>
      <c r="F13" s="4">
        <v>100</v>
      </c>
      <c r="G13" s="4">
        <v>97</v>
      </c>
      <c r="H13" s="4" t="s">
        <v>24</v>
      </c>
      <c r="I13" s="4">
        <v>87.3</v>
      </c>
      <c r="J13" s="5" t="s">
        <v>24</v>
      </c>
      <c r="K13" s="5">
        <v>87.3</v>
      </c>
      <c r="L13" s="5" t="s">
        <v>24</v>
      </c>
      <c r="M13" s="5">
        <v>87.3</v>
      </c>
      <c r="N13" s="5" t="s">
        <v>24</v>
      </c>
      <c r="O13" s="5">
        <v>87.3</v>
      </c>
      <c r="P13" s="4">
        <v>87.3</v>
      </c>
      <c r="Q13" s="7" t="s">
        <v>42</v>
      </c>
    </row>
    <row r="14" spans="1:17" s="7" customFormat="1" ht="31.5">
      <c r="A14" s="2" t="s">
        <v>25</v>
      </c>
      <c r="B14" s="4" t="s">
        <v>19</v>
      </c>
      <c r="C14" s="4"/>
      <c r="D14" s="4"/>
      <c r="E14" s="4">
        <v>1.7</v>
      </c>
      <c r="F14" s="4" t="s">
        <v>24</v>
      </c>
      <c r="G14" s="4">
        <v>1.6</v>
      </c>
      <c r="H14" s="4" t="s">
        <v>24</v>
      </c>
      <c r="I14" s="4">
        <v>1.76</v>
      </c>
      <c r="J14" s="5" t="s">
        <v>24</v>
      </c>
      <c r="K14" s="5">
        <v>1.7</v>
      </c>
      <c r="L14" s="5" t="s">
        <v>24</v>
      </c>
      <c r="M14" s="5">
        <v>1.7</v>
      </c>
      <c r="N14" s="5" t="s">
        <v>24</v>
      </c>
      <c r="O14" s="5">
        <v>1.5</v>
      </c>
      <c r="P14" s="4">
        <v>1.5</v>
      </c>
      <c r="Q14" s="7" t="s">
        <v>42</v>
      </c>
    </row>
    <row r="15" spans="1:17" ht="81.75" customHeight="1">
      <c r="A15" s="2" t="s">
        <v>26</v>
      </c>
      <c r="B15" s="4" t="s">
        <v>19</v>
      </c>
      <c r="C15" s="4"/>
      <c r="D15" s="4"/>
      <c r="E15" s="4">
        <v>7.6</v>
      </c>
      <c r="F15" s="4">
        <v>10.6</v>
      </c>
      <c r="G15" s="4">
        <v>8.1</v>
      </c>
      <c r="H15" s="4">
        <v>14.1</v>
      </c>
      <c r="I15" s="4">
        <v>8.1999999999999993</v>
      </c>
      <c r="J15" s="5">
        <v>9.1999999999999993</v>
      </c>
      <c r="K15" s="5">
        <v>11</v>
      </c>
      <c r="L15" s="5">
        <v>8.9</v>
      </c>
      <c r="M15" s="5">
        <v>11.1</v>
      </c>
      <c r="N15" s="5">
        <v>11.3</v>
      </c>
      <c r="O15" s="5">
        <v>11.2</v>
      </c>
      <c r="P15" s="4">
        <v>10.4</v>
      </c>
      <c r="Q15" s="1" t="s">
        <v>41</v>
      </c>
    </row>
    <row r="16" spans="1:17" ht="47.25">
      <c r="A16" s="2" t="s">
        <v>27</v>
      </c>
      <c r="B16" s="4" t="s">
        <v>19</v>
      </c>
      <c r="C16" s="4"/>
      <c r="D16" s="4"/>
      <c r="E16" s="4">
        <v>4.3</v>
      </c>
      <c r="F16" s="4">
        <v>3.5</v>
      </c>
      <c r="G16" s="4">
        <v>4.5</v>
      </c>
      <c r="H16" s="4">
        <v>3.5</v>
      </c>
      <c r="I16" s="4">
        <v>4.5</v>
      </c>
      <c r="J16" s="5">
        <v>4.5</v>
      </c>
      <c r="K16" s="5">
        <v>4.5</v>
      </c>
      <c r="L16" s="5">
        <v>4.5</v>
      </c>
      <c r="M16" s="5">
        <v>4.4000000000000004</v>
      </c>
      <c r="N16" s="5">
        <v>4.5</v>
      </c>
      <c r="O16" s="5">
        <v>4.4000000000000004</v>
      </c>
      <c r="P16" s="4">
        <v>4.4000000000000004</v>
      </c>
      <c r="Q16" s="1" t="s">
        <v>42</v>
      </c>
    </row>
    <row r="17" spans="1:16" ht="94.5">
      <c r="A17" s="2" t="s">
        <v>28</v>
      </c>
      <c r="B17" s="4" t="s">
        <v>19</v>
      </c>
      <c r="C17" s="4"/>
      <c r="D17" s="4"/>
      <c r="E17" s="4">
        <v>13</v>
      </c>
      <c r="F17" s="4">
        <v>12</v>
      </c>
      <c r="G17" s="4">
        <v>12.2</v>
      </c>
      <c r="H17" s="4">
        <v>11.2</v>
      </c>
      <c r="I17" s="4">
        <v>11.5</v>
      </c>
      <c r="J17" s="4">
        <v>11.3</v>
      </c>
      <c r="K17" s="5">
        <v>10.8</v>
      </c>
      <c r="L17" s="5">
        <v>9.6</v>
      </c>
      <c r="M17" s="5">
        <v>9.9</v>
      </c>
      <c r="N17" s="5">
        <v>9.9</v>
      </c>
      <c r="O17" s="5">
        <v>9.1999999999999993</v>
      </c>
      <c r="P17" s="4">
        <v>9</v>
      </c>
    </row>
    <row r="18" spans="1:16" ht="78.75">
      <c r="A18" s="2" t="s">
        <v>29</v>
      </c>
      <c r="B18" s="4" t="s">
        <v>19</v>
      </c>
      <c r="C18" s="4"/>
      <c r="D18" s="4"/>
      <c r="E18" s="4">
        <v>53</v>
      </c>
      <c r="F18" s="4">
        <v>98</v>
      </c>
      <c r="G18" s="4">
        <v>56</v>
      </c>
      <c r="H18" s="4">
        <v>99</v>
      </c>
      <c r="I18" s="4">
        <v>98</v>
      </c>
      <c r="J18" s="4">
        <v>98.8</v>
      </c>
      <c r="K18" s="5">
        <v>98</v>
      </c>
      <c r="L18" s="5">
        <v>99.6</v>
      </c>
      <c r="M18" s="5">
        <v>98</v>
      </c>
      <c r="N18" s="5">
        <v>100</v>
      </c>
      <c r="O18" s="5">
        <v>98</v>
      </c>
      <c r="P18" s="4">
        <v>98</v>
      </c>
    </row>
    <row r="19" spans="1:16" s="7" customFormat="1" ht="94.5">
      <c r="A19" s="2" t="s">
        <v>30</v>
      </c>
      <c r="B19" s="4" t="s">
        <v>19</v>
      </c>
      <c r="C19" s="4"/>
      <c r="D19" s="4"/>
      <c r="E19" s="4">
        <v>3.4000000000000002E-2</v>
      </c>
      <c r="F19" s="4">
        <v>0.03</v>
      </c>
      <c r="G19" s="4">
        <v>3.3000000000000002E-2</v>
      </c>
      <c r="H19" s="4">
        <v>0</v>
      </c>
      <c r="I19" s="4">
        <v>3.1E-2</v>
      </c>
      <c r="J19" s="4">
        <v>0</v>
      </c>
      <c r="K19" s="5">
        <v>2.9000000000000001E-2</v>
      </c>
      <c r="L19" s="5">
        <v>0</v>
      </c>
      <c r="M19" s="5">
        <v>2.8000000000000001E-2</v>
      </c>
      <c r="N19" s="5">
        <v>0</v>
      </c>
      <c r="O19" s="5">
        <v>2.5999999999999999E-2</v>
      </c>
      <c r="P19" s="4">
        <v>2.5000000000000001E-2</v>
      </c>
    </row>
    <row r="20" spans="1:16" ht="54.75" customHeight="1">
      <c r="A20" s="2" t="s">
        <v>31</v>
      </c>
      <c r="B20" s="4" t="s">
        <v>32</v>
      </c>
      <c r="C20" s="4"/>
      <c r="D20" s="4"/>
      <c r="E20" s="4">
        <v>895.6</v>
      </c>
      <c r="F20" s="4">
        <v>907.7</v>
      </c>
      <c r="G20" s="4">
        <v>899.3</v>
      </c>
      <c r="H20" s="4">
        <v>905</v>
      </c>
      <c r="I20" s="4">
        <v>1151</v>
      </c>
      <c r="J20" s="4">
        <v>1151</v>
      </c>
      <c r="K20" s="5">
        <v>1308.7</v>
      </c>
      <c r="L20" s="5">
        <v>1329.1</v>
      </c>
      <c r="M20" s="5">
        <v>1359</v>
      </c>
      <c r="N20" s="5">
        <v>1359</v>
      </c>
      <c r="O20" s="5">
        <v>1429.7</v>
      </c>
      <c r="P20" s="4">
        <v>1429.7</v>
      </c>
    </row>
    <row r="21" spans="1:16" ht="69.75" customHeight="1">
      <c r="A21" s="2" t="s">
        <v>33</v>
      </c>
      <c r="B21" s="4" t="s">
        <v>34</v>
      </c>
      <c r="C21" s="4"/>
      <c r="D21" s="4"/>
      <c r="E21" s="4">
        <v>14</v>
      </c>
      <c r="F21" s="4">
        <v>34</v>
      </c>
      <c r="G21" s="4">
        <v>15</v>
      </c>
      <c r="H21" s="4">
        <v>15</v>
      </c>
      <c r="I21" s="4">
        <v>16</v>
      </c>
      <c r="J21" s="4">
        <v>16</v>
      </c>
      <c r="K21" s="5">
        <v>17</v>
      </c>
      <c r="L21" s="5">
        <v>17</v>
      </c>
      <c r="M21" s="5">
        <v>18</v>
      </c>
      <c r="N21" s="5">
        <v>19</v>
      </c>
      <c r="O21" s="5">
        <v>19</v>
      </c>
      <c r="P21" s="4">
        <v>20</v>
      </c>
    </row>
    <row r="22" spans="1:16" ht="47.25">
      <c r="A22" s="2" t="s">
        <v>35</v>
      </c>
      <c r="B22" s="4" t="s">
        <v>36</v>
      </c>
      <c r="C22" s="4"/>
      <c r="D22" s="4"/>
      <c r="E22" s="4"/>
      <c r="F22" s="4"/>
      <c r="G22" s="4"/>
      <c r="H22" s="4"/>
      <c r="I22" s="4">
        <v>180.9</v>
      </c>
      <c r="J22" s="4">
        <v>180.9</v>
      </c>
      <c r="K22" s="5">
        <v>180.6</v>
      </c>
      <c r="L22" s="5">
        <v>180.6</v>
      </c>
      <c r="M22" s="5">
        <v>180.6</v>
      </c>
      <c r="N22" s="5">
        <v>180.6</v>
      </c>
      <c r="O22" s="5">
        <v>180.6</v>
      </c>
      <c r="P22" s="4">
        <v>180.6</v>
      </c>
    </row>
    <row r="23" spans="1:16" ht="47.25">
      <c r="A23" s="2" t="s">
        <v>37</v>
      </c>
      <c r="B23" s="4" t="s">
        <v>32</v>
      </c>
      <c r="C23" s="4"/>
      <c r="D23" s="4"/>
      <c r="E23" s="4">
        <v>2280</v>
      </c>
      <c r="F23" s="4">
        <v>2280</v>
      </c>
      <c r="G23" s="4">
        <v>1909.2</v>
      </c>
      <c r="H23" s="4">
        <v>1909.2</v>
      </c>
      <c r="I23" s="4">
        <v>970.6</v>
      </c>
      <c r="J23" s="4">
        <v>970.6</v>
      </c>
      <c r="K23" s="5">
        <v>779.9</v>
      </c>
      <c r="L23" s="5">
        <v>779.9</v>
      </c>
      <c r="M23" s="5">
        <v>584.6</v>
      </c>
      <c r="N23" s="5">
        <v>584.6</v>
      </c>
      <c r="O23" s="5">
        <v>545.29999999999995</v>
      </c>
      <c r="P23" s="4">
        <v>397.6</v>
      </c>
    </row>
    <row r="24" spans="1:16" ht="47.25">
      <c r="A24" s="2" t="s">
        <v>38</v>
      </c>
      <c r="B24" s="4" t="s">
        <v>32</v>
      </c>
      <c r="C24" s="4"/>
      <c r="D24" s="4"/>
      <c r="E24" s="4">
        <v>1780</v>
      </c>
      <c r="F24" s="4">
        <v>1780</v>
      </c>
      <c r="G24" s="4">
        <v>1395.2</v>
      </c>
      <c r="H24" s="4">
        <v>1395.2</v>
      </c>
      <c r="I24" s="4">
        <v>970.6</v>
      </c>
      <c r="J24" s="4">
        <v>970.6</v>
      </c>
      <c r="K24" s="5">
        <v>779.9</v>
      </c>
      <c r="L24" s="5">
        <v>779.9</v>
      </c>
      <c r="M24" s="5">
        <v>584.6</v>
      </c>
      <c r="N24" s="5">
        <v>584.6</v>
      </c>
      <c r="O24" s="5">
        <v>545.29999999999995</v>
      </c>
      <c r="P24" s="4">
        <v>397.6</v>
      </c>
    </row>
    <row r="25" spans="1:16" ht="31.5">
      <c r="A25" s="2" t="s">
        <v>39</v>
      </c>
      <c r="B25" s="4" t="s">
        <v>32</v>
      </c>
      <c r="C25" s="4"/>
      <c r="D25" s="4"/>
      <c r="E25" s="4">
        <v>11494</v>
      </c>
      <c r="F25" s="4">
        <v>11494</v>
      </c>
      <c r="G25" s="4">
        <v>14776.9</v>
      </c>
      <c r="H25" s="4">
        <v>14776.9</v>
      </c>
      <c r="I25" s="4">
        <v>15715</v>
      </c>
      <c r="J25" s="4">
        <v>15715</v>
      </c>
      <c r="K25" s="5">
        <v>15392</v>
      </c>
      <c r="L25" s="5">
        <v>15392</v>
      </c>
      <c r="M25" s="5">
        <v>16714.3</v>
      </c>
      <c r="N25" s="5">
        <v>16714.3</v>
      </c>
      <c r="O25" s="5">
        <v>12915</v>
      </c>
      <c r="P25" s="4">
        <v>12641.8</v>
      </c>
    </row>
    <row r="26" spans="1:16" ht="47.25">
      <c r="A26" s="2" t="s">
        <v>40</v>
      </c>
      <c r="B26" s="4" t="s">
        <v>32</v>
      </c>
      <c r="C26" s="4"/>
      <c r="D26" s="4"/>
      <c r="E26" s="4"/>
      <c r="F26" s="4"/>
      <c r="G26" s="4"/>
      <c r="H26" s="4"/>
      <c r="I26" s="4"/>
      <c r="J26" s="4"/>
      <c r="K26" s="5">
        <v>585</v>
      </c>
      <c r="L26" s="5">
        <v>585</v>
      </c>
      <c r="M26" s="5">
        <v>520.6</v>
      </c>
      <c r="N26" s="5">
        <v>520.6</v>
      </c>
      <c r="O26" s="5">
        <v>371.4</v>
      </c>
      <c r="P26" s="4">
        <v>371.4</v>
      </c>
    </row>
    <row r="27" spans="1:16">
      <c r="A27" s="2"/>
      <c r="B27" s="4"/>
      <c r="C27" s="4"/>
      <c r="D27" s="4"/>
      <c r="E27" s="4"/>
      <c r="F27" s="4"/>
      <c r="G27" s="4"/>
      <c r="H27" s="4"/>
      <c r="I27" s="4"/>
      <c r="J27" s="4"/>
      <c r="K27" s="5"/>
      <c r="L27" s="5"/>
      <c r="M27" s="5"/>
      <c r="N27" s="5"/>
      <c r="O27" s="5"/>
      <c r="P27" s="4"/>
    </row>
    <row r="28" spans="1:16">
      <c r="A28" s="2"/>
      <c r="B28" s="4"/>
      <c r="C28" s="4"/>
      <c r="D28" s="4"/>
      <c r="E28" s="4"/>
      <c r="F28" s="4"/>
      <c r="G28" s="4"/>
      <c r="H28" s="4"/>
      <c r="I28" s="4"/>
      <c r="J28" s="4"/>
      <c r="K28" s="5"/>
      <c r="L28" s="5"/>
      <c r="M28" s="5"/>
      <c r="N28" s="5"/>
      <c r="O28" s="5"/>
      <c r="P28" s="4"/>
    </row>
    <row r="29" spans="1:16">
      <c r="A29" s="4"/>
      <c r="B29" s="4"/>
      <c r="C29" s="4"/>
      <c r="D29" s="4"/>
      <c r="E29" s="4"/>
      <c r="F29" s="4"/>
      <c r="G29" s="4"/>
      <c r="H29" s="4"/>
      <c r="I29" s="4"/>
      <c r="J29" s="4"/>
      <c r="K29" s="5"/>
      <c r="L29" s="5"/>
      <c r="M29" s="5"/>
      <c r="N29" s="5"/>
      <c r="O29" s="5"/>
      <c r="P29" s="4"/>
    </row>
    <row r="31" spans="1:16" ht="31.5" customHeight="1">
      <c r="A31" s="9" t="s">
        <v>16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80.25" customHeight="1">
      <c r="A32" s="9" t="s">
        <v>17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4" spans="1:1">
      <c r="A34" s="1" t="s">
        <v>45</v>
      </c>
    </row>
  </sheetData>
  <mergeCells count="12">
    <mergeCell ref="A31:P31"/>
    <mergeCell ref="A32:P32"/>
    <mergeCell ref="A4:P4"/>
    <mergeCell ref="A6:A7"/>
    <mergeCell ref="B6:B7"/>
    <mergeCell ref="A9:P9"/>
    <mergeCell ref="C6:D6"/>
    <mergeCell ref="E6:F6"/>
    <mergeCell ref="G6:H6"/>
    <mergeCell ref="I6:J6"/>
    <mergeCell ref="K6:L6"/>
    <mergeCell ref="M6:N6"/>
  </mergeCells>
  <pageMargins left="0.31496062992125984" right="0.31496062992125984" top="0.35433070866141736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2019-02-01T09:35:49Z</dcterms:modified>
</cp:coreProperties>
</file>