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9" i="1"/>
  <c r="E23" i="1"/>
  <c r="F23" i="1"/>
  <c r="G23" i="1"/>
  <c r="H23" i="1"/>
  <c r="I23" i="1"/>
  <c r="J23" i="1"/>
  <c r="K23" i="1"/>
  <c r="L23" i="1"/>
  <c r="M23" i="1"/>
  <c r="N23" i="1"/>
  <c r="D23" i="1"/>
  <c r="O23" i="1" l="1"/>
</calcChain>
</file>

<file path=xl/sharedStrings.xml><?xml version="1.0" encoding="utf-8"?>
<sst xmlns="http://schemas.openxmlformats.org/spreadsheetml/2006/main" count="49" uniqueCount="44">
  <si>
    <t>ИТОГО:</t>
  </si>
  <si>
    <t>итого</t>
  </si>
  <si>
    <t>Иформация</t>
  </si>
  <si>
    <t>о наличии стандартного посадочного материала (сеянцев) в лесных питомниках</t>
  </si>
  <si>
    <t>на  весну 2023 года</t>
  </si>
  <si>
    <t>Наименование питомника</t>
  </si>
  <si>
    <t>№ п/п</t>
  </si>
  <si>
    <t>сосна обыкновенная</t>
  </si>
  <si>
    <t>дуб черешчатый</t>
  </si>
  <si>
    <t>дуб красный</t>
  </si>
  <si>
    <t xml:space="preserve">Липецкой области в разрезе пород </t>
  </si>
  <si>
    <t>Наличие по породам, тыс. шт.</t>
  </si>
  <si>
    <t>береза повислая</t>
  </si>
  <si>
    <t>липа мелколистная</t>
  </si>
  <si>
    <t>ясень обыкновенный</t>
  </si>
  <si>
    <t>клен остролистный</t>
  </si>
  <si>
    <t>рябина обыкновенная</t>
  </si>
  <si>
    <t>каштан конский</t>
  </si>
  <si>
    <t>черемуха виргинская</t>
  </si>
  <si>
    <t>акация белая</t>
  </si>
  <si>
    <t>Наименование юридического лица или физического лица, которое выращивает посадочный материал лесных растений</t>
  </si>
  <si>
    <t>ГАУ "Чаплыгинский лесхоз"</t>
  </si>
  <si>
    <t>ГАУ "Задонский лесхоз"</t>
  </si>
  <si>
    <t>ГАУ "Хлевенский лесхоз"</t>
  </si>
  <si>
    <t>Октябрьский</t>
  </si>
  <si>
    <t>Хлевенский</t>
  </si>
  <si>
    <t>ГАУ "Елецкий лесхоз"</t>
  </si>
  <si>
    <t>Становлянский</t>
  </si>
  <si>
    <t xml:space="preserve">Дубовской </t>
  </si>
  <si>
    <t>ГАУ "Добровский лесхоз"</t>
  </si>
  <si>
    <t>Трубетчинский</t>
  </si>
  <si>
    <t>ГАУ "Донской лесхоз"</t>
  </si>
  <si>
    <t>Скорняковский</t>
  </si>
  <si>
    <t>Сенцовский</t>
  </si>
  <si>
    <t>ГАУ "Ленинский лесхоз"</t>
  </si>
  <si>
    <t>ГАУ "Куликовский лесхоз"</t>
  </si>
  <si>
    <t>Юшинский</t>
  </si>
  <si>
    <t>Поливной</t>
  </si>
  <si>
    <t>Верхний</t>
  </si>
  <si>
    <t xml:space="preserve">Опытный </t>
  </si>
  <si>
    <t>ГАУ "Тербунский лесхоз"</t>
  </si>
  <si>
    <t>Тербунский</t>
  </si>
  <si>
    <t xml:space="preserve">Яманский </t>
  </si>
  <si>
    <t>Кривецкий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</si>
</sst>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0" zoomScaleNormal="80" workbookViewId="0">
      <selection activeCell="J31" sqref="J31"/>
    </sheetView>
  </sheetViews>
  <sheetFormatPr defaultRowHeight="18.75" x14ac:dyDescent="0.3"/>
  <cols>
    <col min="1" max="1" width="10.140625" style="1" customWidth="1"/>
    <col min="2" max="2" width="35.7109375" style="1" customWidth="1"/>
    <col min="3" max="3" width="30.85546875" style="1" customWidth="1"/>
    <col min="4" max="4" width="19.28515625" style="8" customWidth="1"/>
    <col min="5" max="5" width="19.7109375" style="8" customWidth="1"/>
    <col min="6" max="6" width="20.140625" style="8" customWidth="1"/>
    <col min="7" max="7" width="16.28515625" style="1" customWidth="1"/>
    <col min="8" max="8" width="19.85546875" style="1" customWidth="1"/>
    <col min="9" max="9" width="22" style="1" customWidth="1"/>
    <col min="10" max="14" width="19.85546875" style="1" customWidth="1"/>
    <col min="15" max="15" width="21.7109375" style="1" customWidth="1"/>
    <col min="16" max="16384" width="9.140625" style="1"/>
  </cols>
  <sheetData>
    <row r="1" spans="1:1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3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3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5" x14ac:dyDescent="0.3">
      <c r="A6" s="15" t="s">
        <v>6</v>
      </c>
      <c r="B6" s="17" t="s">
        <v>20</v>
      </c>
      <c r="C6" s="21" t="s">
        <v>5</v>
      </c>
      <c r="D6" s="20" t="s">
        <v>11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3">
      <c r="A7" s="16"/>
      <c r="B7" s="18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5" customFormat="1" ht="96" customHeight="1" x14ac:dyDescent="0.3">
      <c r="A8" s="16"/>
      <c r="B8" s="19"/>
      <c r="C8" s="21"/>
      <c r="D8" s="9" t="s">
        <v>7</v>
      </c>
      <c r="E8" s="10" t="s">
        <v>8</v>
      </c>
      <c r="F8" s="10" t="s">
        <v>9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1</v>
      </c>
    </row>
    <row r="9" spans="1:15" x14ac:dyDescent="0.3">
      <c r="A9" s="2">
        <v>1</v>
      </c>
      <c r="B9" s="2" t="s">
        <v>29</v>
      </c>
      <c r="C9" s="24" t="s">
        <v>43</v>
      </c>
      <c r="D9" s="22">
        <v>200</v>
      </c>
      <c r="E9" s="25"/>
      <c r="F9" s="25"/>
      <c r="G9" s="26">
        <v>106.4</v>
      </c>
      <c r="H9" s="26"/>
      <c r="I9" s="26"/>
      <c r="J9" s="26"/>
      <c r="K9" s="26">
        <v>0.8</v>
      </c>
      <c r="L9" s="26"/>
      <c r="M9" s="26"/>
      <c r="N9" s="26"/>
      <c r="O9" s="28">
        <f>D9+E9+F9+G9+H9+I9+J9+K9+L9+M9+N9</f>
        <v>307.2</v>
      </c>
    </row>
    <row r="10" spans="1:15" x14ac:dyDescent="0.3">
      <c r="A10" s="2">
        <v>2</v>
      </c>
      <c r="B10" s="2" t="s">
        <v>29</v>
      </c>
      <c r="C10" s="23" t="s">
        <v>30</v>
      </c>
      <c r="D10" s="22">
        <v>593.5</v>
      </c>
      <c r="E10" s="25">
        <v>15</v>
      </c>
      <c r="F10" s="25"/>
      <c r="G10" s="26"/>
      <c r="H10" s="26"/>
      <c r="I10" s="26"/>
      <c r="J10" s="26"/>
      <c r="K10" s="26"/>
      <c r="L10" s="26"/>
      <c r="M10" s="26"/>
      <c r="N10" s="26"/>
      <c r="O10" s="28">
        <f t="shared" ref="O10:O22" si="0">D10+E10+F10+G10+H10+I10+J10+K10+L10+M10+N10</f>
        <v>608.5</v>
      </c>
    </row>
    <row r="11" spans="1:15" x14ac:dyDescent="0.3">
      <c r="A11" s="2">
        <v>3</v>
      </c>
      <c r="B11" s="2" t="s">
        <v>31</v>
      </c>
      <c r="C11" s="23" t="s">
        <v>32</v>
      </c>
      <c r="D11" s="22">
        <v>324</v>
      </c>
      <c r="E11" s="25">
        <v>217</v>
      </c>
      <c r="F11" s="25"/>
      <c r="G11" s="26"/>
      <c r="H11" s="26"/>
      <c r="I11" s="26"/>
      <c r="J11" s="26"/>
      <c r="K11" s="26"/>
      <c r="L11" s="26"/>
      <c r="M11" s="26"/>
      <c r="N11" s="26"/>
      <c r="O11" s="28">
        <f t="shared" si="0"/>
        <v>541</v>
      </c>
    </row>
    <row r="12" spans="1:15" x14ac:dyDescent="0.3">
      <c r="A12" s="2">
        <v>4</v>
      </c>
      <c r="B12" s="2" t="s">
        <v>31</v>
      </c>
      <c r="C12" s="23" t="s">
        <v>33</v>
      </c>
      <c r="D12" s="22"/>
      <c r="E12" s="25"/>
      <c r="F12" s="25"/>
      <c r="G12" s="26"/>
      <c r="H12" s="26"/>
      <c r="I12" s="26">
        <v>18</v>
      </c>
      <c r="J12" s="26"/>
      <c r="K12" s="26"/>
      <c r="L12" s="26"/>
      <c r="M12" s="26"/>
      <c r="N12" s="26"/>
      <c r="O12" s="28">
        <f t="shared" si="0"/>
        <v>18</v>
      </c>
    </row>
    <row r="13" spans="1:15" x14ac:dyDescent="0.3">
      <c r="A13" s="2">
        <v>5</v>
      </c>
      <c r="B13" s="2" t="s">
        <v>26</v>
      </c>
      <c r="C13" s="23" t="s">
        <v>27</v>
      </c>
      <c r="D13" s="22">
        <v>311.2</v>
      </c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8">
        <f t="shared" si="0"/>
        <v>311.2</v>
      </c>
    </row>
    <row r="14" spans="1:15" x14ac:dyDescent="0.3">
      <c r="A14" s="2">
        <v>6</v>
      </c>
      <c r="B14" s="2" t="s">
        <v>22</v>
      </c>
      <c r="C14" s="23" t="s">
        <v>24</v>
      </c>
      <c r="D14" s="22">
        <v>534.5</v>
      </c>
      <c r="E14" s="25">
        <v>13.5</v>
      </c>
      <c r="F14" s="25"/>
      <c r="G14" s="26"/>
      <c r="H14" s="26"/>
      <c r="I14" s="26"/>
      <c r="J14" s="26"/>
      <c r="K14" s="26"/>
      <c r="L14" s="26"/>
      <c r="M14" s="26"/>
      <c r="N14" s="26"/>
      <c r="O14" s="28">
        <f t="shared" si="0"/>
        <v>548</v>
      </c>
    </row>
    <row r="15" spans="1:15" x14ac:dyDescent="0.3">
      <c r="A15" s="2">
        <v>7</v>
      </c>
      <c r="B15" s="2" t="s">
        <v>23</v>
      </c>
      <c r="C15" s="23" t="s">
        <v>25</v>
      </c>
      <c r="D15" s="27">
        <v>460</v>
      </c>
      <c r="E15" s="25"/>
      <c r="F15" s="25"/>
      <c r="G15" s="26">
        <v>98</v>
      </c>
      <c r="H15" s="26"/>
      <c r="I15" s="26"/>
      <c r="J15" s="26"/>
      <c r="K15" s="26"/>
      <c r="L15" s="26"/>
      <c r="M15" s="26"/>
      <c r="N15" s="26"/>
      <c r="O15" s="28">
        <f t="shared" si="0"/>
        <v>558</v>
      </c>
    </row>
    <row r="16" spans="1:15" x14ac:dyDescent="0.3">
      <c r="A16" s="2">
        <v>8</v>
      </c>
      <c r="B16" s="2" t="s">
        <v>34</v>
      </c>
      <c r="C16" s="23" t="s">
        <v>42</v>
      </c>
      <c r="D16" s="22">
        <v>1048</v>
      </c>
      <c r="E16" s="25">
        <v>112.7</v>
      </c>
      <c r="F16" s="25"/>
      <c r="G16" s="26">
        <v>62.7</v>
      </c>
      <c r="H16" s="26"/>
      <c r="I16" s="26"/>
      <c r="J16" s="26"/>
      <c r="K16" s="26"/>
      <c r="L16" s="26"/>
      <c r="M16" s="26"/>
      <c r="N16" s="26"/>
      <c r="O16" s="28">
        <f t="shared" si="0"/>
        <v>1223.4000000000001</v>
      </c>
    </row>
    <row r="17" spans="1:15" x14ac:dyDescent="0.3">
      <c r="A17" s="2">
        <v>9</v>
      </c>
      <c r="B17" s="2" t="s">
        <v>35</v>
      </c>
      <c r="C17" s="23" t="s">
        <v>36</v>
      </c>
      <c r="D17" s="22">
        <v>705</v>
      </c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8">
        <f t="shared" si="0"/>
        <v>705</v>
      </c>
    </row>
    <row r="18" spans="1:15" x14ac:dyDescent="0.3">
      <c r="A18" s="2">
        <v>10</v>
      </c>
      <c r="B18" s="2" t="s">
        <v>35</v>
      </c>
      <c r="C18" s="23" t="s">
        <v>37</v>
      </c>
      <c r="D18" s="22"/>
      <c r="E18" s="25"/>
      <c r="F18" s="25"/>
      <c r="G18" s="26">
        <v>18.5</v>
      </c>
      <c r="H18" s="26"/>
      <c r="I18" s="26"/>
      <c r="J18" s="26"/>
      <c r="K18" s="26"/>
      <c r="L18" s="26"/>
      <c r="M18" s="26"/>
      <c r="N18" s="26"/>
      <c r="O18" s="28">
        <f t="shared" si="0"/>
        <v>18.5</v>
      </c>
    </row>
    <row r="19" spans="1:15" x14ac:dyDescent="0.3">
      <c r="A19" s="2">
        <v>11</v>
      </c>
      <c r="B19" s="2" t="s">
        <v>35</v>
      </c>
      <c r="C19" s="23" t="s">
        <v>39</v>
      </c>
      <c r="D19" s="22"/>
      <c r="E19" s="25"/>
      <c r="F19" s="25">
        <v>21</v>
      </c>
      <c r="G19" s="26"/>
      <c r="H19" s="26"/>
      <c r="I19" s="26"/>
      <c r="J19" s="26"/>
      <c r="K19" s="26"/>
      <c r="L19" s="26"/>
      <c r="M19" s="26"/>
      <c r="N19" s="26"/>
      <c r="O19" s="28">
        <f t="shared" si="0"/>
        <v>21</v>
      </c>
    </row>
    <row r="20" spans="1:15" x14ac:dyDescent="0.3">
      <c r="A20" s="2">
        <v>12</v>
      </c>
      <c r="B20" s="2" t="s">
        <v>35</v>
      </c>
      <c r="C20" s="23" t="s">
        <v>38</v>
      </c>
      <c r="D20" s="22">
        <v>840</v>
      </c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8">
        <f t="shared" si="0"/>
        <v>840</v>
      </c>
    </row>
    <row r="21" spans="1:15" x14ac:dyDescent="0.3">
      <c r="A21" s="2">
        <v>13</v>
      </c>
      <c r="B21" s="2" t="s">
        <v>40</v>
      </c>
      <c r="C21" s="23" t="s">
        <v>41</v>
      </c>
      <c r="D21" s="22">
        <v>100</v>
      </c>
      <c r="E21" s="25">
        <v>3</v>
      </c>
      <c r="F21" s="25">
        <v>20</v>
      </c>
      <c r="G21" s="26"/>
      <c r="H21" s="26"/>
      <c r="I21" s="26"/>
      <c r="J21" s="26"/>
      <c r="K21" s="26">
        <v>2</v>
      </c>
      <c r="L21" s="26"/>
      <c r="M21" s="26"/>
      <c r="N21" s="26"/>
      <c r="O21" s="28">
        <f t="shared" si="0"/>
        <v>125</v>
      </c>
    </row>
    <row r="22" spans="1:15" x14ac:dyDescent="0.3">
      <c r="A22" s="2">
        <v>14</v>
      </c>
      <c r="B22" s="2" t="s">
        <v>21</v>
      </c>
      <c r="C22" s="23" t="s">
        <v>28</v>
      </c>
      <c r="D22" s="22">
        <v>781.6</v>
      </c>
      <c r="E22" s="25">
        <v>303.8</v>
      </c>
      <c r="F22" s="25">
        <v>33.799999999999997</v>
      </c>
      <c r="G22" s="26">
        <v>933.8</v>
      </c>
      <c r="H22" s="26">
        <v>75.599999999999994</v>
      </c>
      <c r="I22" s="26">
        <v>2.5</v>
      </c>
      <c r="J22" s="26">
        <v>5.6</v>
      </c>
      <c r="K22" s="26">
        <v>397.6</v>
      </c>
      <c r="L22" s="26">
        <v>11.6</v>
      </c>
      <c r="M22" s="26">
        <v>36.700000000000003</v>
      </c>
      <c r="N22" s="26">
        <v>2.2999999999999998</v>
      </c>
      <c r="O22" s="28">
        <f t="shared" si="0"/>
        <v>2584.8999999999996</v>
      </c>
    </row>
    <row r="23" spans="1:15" s="13" customFormat="1" x14ac:dyDescent="0.3">
      <c r="A23" s="12"/>
      <c r="B23" s="12"/>
      <c r="C23" s="3" t="s">
        <v>0</v>
      </c>
      <c r="D23" s="6">
        <f>SUM(D9:D22)</f>
        <v>5897.8</v>
      </c>
      <c r="E23" s="6">
        <f t="shared" ref="E23:N23" si="1">SUM(E9:E22)</f>
        <v>665</v>
      </c>
      <c r="F23" s="6">
        <f t="shared" si="1"/>
        <v>74.8</v>
      </c>
      <c r="G23" s="6">
        <f t="shared" si="1"/>
        <v>1219.4000000000001</v>
      </c>
      <c r="H23" s="6">
        <f t="shared" si="1"/>
        <v>75.599999999999994</v>
      </c>
      <c r="I23" s="6">
        <f t="shared" si="1"/>
        <v>20.5</v>
      </c>
      <c r="J23" s="6">
        <f t="shared" si="1"/>
        <v>5.6</v>
      </c>
      <c r="K23" s="6">
        <f t="shared" si="1"/>
        <v>400.40000000000003</v>
      </c>
      <c r="L23" s="6">
        <f t="shared" si="1"/>
        <v>11.6</v>
      </c>
      <c r="M23" s="6">
        <f t="shared" si="1"/>
        <v>36.700000000000003</v>
      </c>
      <c r="N23" s="6">
        <f t="shared" si="1"/>
        <v>2.2999999999999998</v>
      </c>
      <c r="O23" s="6">
        <f>SUM(O9:O22)</f>
        <v>8409.7000000000007</v>
      </c>
    </row>
    <row r="24" spans="1:15" x14ac:dyDescent="0.3">
      <c r="D24" s="7"/>
      <c r="E24" s="7"/>
      <c r="F24" s="7"/>
    </row>
    <row r="25" spans="1:15" x14ac:dyDescent="0.3">
      <c r="D25" s="7"/>
      <c r="E25" s="7"/>
      <c r="F25" s="7"/>
    </row>
    <row r="26" spans="1:15" x14ac:dyDescent="0.3">
      <c r="D26" s="4"/>
    </row>
    <row r="27" spans="1:15" x14ac:dyDescent="0.3">
      <c r="D27" s="4"/>
    </row>
    <row r="28" spans="1:15" x14ac:dyDescent="0.3">
      <c r="D28" s="4"/>
    </row>
  </sheetData>
  <mergeCells count="8">
    <mergeCell ref="A1:O1"/>
    <mergeCell ref="A2:O2"/>
    <mergeCell ref="A3:O3"/>
    <mergeCell ref="A4:O4"/>
    <mergeCell ref="A6:A8"/>
    <mergeCell ref="B6:B8"/>
    <mergeCell ref="D6:O7"/>
    <mergeCell ref="C6:C8"/>
  </mergeCells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Лыткин Алексей Викторович</dc:creator>
  <cp:lastModifiedBy>Пользователь</cp:lastModifiedBy>
  <cp:lastPrinted>2023-03-15T09:50:03Z</cp:lastPrinted>
  <dcterms:created xsi:type="dcterms:W3CDTF">2023-03-01T02:44:23Z</dcterms:created>
  <dcterms:modified xsi:type="dcterms:W3CDTF">2023-04-04T08:50:29Z</dcterms:modified>
</cp:coreProperties>
</file>